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798CC1B8-C9F3-4DF9-82E3-46C89A8CFB28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redit" sheetId="14" r:id="rId1"/>
  </sheets>
  <definedNames>
    <definedName name="_xlnm.Print_Area" localSheetId="0">Credit!$A$1:$FN$30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8" i="14" l="1"/>
  <c r="DU28" i="14" l="1"/>
  <c r="BC28" i="14"/>
  <c r="AV28" i="14"/>
  <c r="AU28" i="14"/>
  <c r="AT28" i="14"/>
  <c r="AS28" i="14"/>
  <c r="AR28" i="14"/>
  <c r="AQ28" i="14"/>
  <c r="AP28" i="14"/>
  <c r="AK28" i="14"/>
  <c r="AJ28" i="14"/>
  <c r="AI28" i="14"/>
  <c r="Q28" i="14"/>
  <c r="FD23" i="14"/>
  <c r="FC23" i="14"/>
  <c r="FB23" i="14"/>
  <c r="FA23" i="14"/>
  <c r="EZ23" i="14"/>
  <c r="EY23" i="14"/>
  <c r="EX23" i="14"/>
  <c r="EW23" i="14"/>
  <c r="EU23" i="14"/>
  <c r="ET23" i="14"/>
  <c r="ES23" i="14"/>
  <c r="ER23" i="14"/>
  <c r="EQ23" i="14"/>
  <c r="EP23" i="14"/>
  <c r="EO23" i="14"/>
  <c r="EN23" i="14"/>
  <c r="EM23" i="14"/>
  <c r="EL23" i="14"/>
  <c r="EK23" i="14"/>
  <c r="EJ23" i="14"/>
  <c r="EI23" i="14"/>
  <c r="EH23" i="14"/>
  <c r="EG23" i="14"/>
  <c r="EF23" i="14"/>
  <c r="EE23" i="14"/>
  <c r="ED23" i="14"/>
  <c r="EC23" i="14"/>
  <c r="EB23" i="14"/>
  <c r="EA23" i="14"/>
  <c r="DZ23" i="14"/>
  <c r="DY23" i="14"/>
  <c r="DX23" i="14"/>
  <c r="DW23" i="14"/>
  <c r="DV23" i="14"/>
  <c r="DT23" i="14"/>
  <c r="DS23" i="14"/>
  <c r="DR23" i="14"/>
  <c r="DQ23" i="14"/>
  <c r="DP23" i="14"/>
  <c r="DO23" i="14"/>
  <c r="DN23" i="14"/>
  <c r="DL23" i="14"/>
  <c r="DK23" i="14"/>
  <c r="DJ23" i="14"/>
  <c r="DI23" i="14"/>
  <c r="DH23" i="14"/>
  <c r="DG23" i="14"/>
  <c r="DF23" i="14"/>
  <c r="DD23" i="14"/>
  <c r="DC23" i="14"/>
  <c r="DB23" i="14"/>
  <c r="CZ23" i="14"/>
  <c r="CY23" i="14"/>
  <c r="CX23" i="14"/>
  <c r="CW23" i="14"/>
  <c r="CV23" i="14"/>
  <c r="CU23" i="14"/>
  <c r="CT23" i="14"/>
  <c r="CS23" i="14"/>
  <c r="CR23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C23" i="14"/>
  <c r="CB23" i="14"/>
  <c r="CA23" i="14"/>
  <c r="BZ23" i="14"/>
  <c r="BY23" i="14"/>
  <c r="BX23" i="14"/>
  <c r="BW23" i="14"/>
  <c r="BV23" i="14"/>
  <c r="BU23" i="14"/>
  <c r="BT23" i="14"/>
  <c r="BS23" i="14"/>
  <c r="BR23" i="14"/>
  <c r="BQ23" i="14"/>
  <c r="BP23" i="14"/>
  <c r="BO23" i="14"/>
  <c r="BN23" i="14"/>
  <c r="BM23" i="14"/>
  <c r="BL23" i="14"/>
  <c r="BK23" i="14"/>
  <c r="BJ23" i="14"/>
  <c r="BI23" i="14"/>
  <c r="BH23" i="14"/>
  <c r="BG23" i="14"/>
  <c r="BF23" i="14"/>
  <c r="BE23" i="14"/>
  <c r="BD23" i="14"/>
  <c r="BB23" i="14"/>
  <c r="BA23" i="14"/>
  <c r="AZ23" i="14"/>
  <c r="AY23" i="14"/>
  <c r="AX23" i="14"/>
  <c r="AW23" i="14"/>
  <c r="AO23" i="14"/>
  <c r="AN23" i="14"/>
  <c r="AM23" i="14"/>
  <c r="AL23" i="14"/>
  <c r="AH23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JB14" i="14"/>
  <c r="JB15" i="14" s="1"/>
  <c r="FD9" i="14"/>
  <c r="FC9" i="14"/>
  <c r="FB9" i="14"/>
  <c r="FA9" i="14"/>
  <c r="EZ9" i="14"/>
  <c r="EY9" i="14"/>
  <c r="EX9" i="14"/>
  <c r="EW9" i="14"/>
  <c r="EU9" i="14"/>
  <c r="ET9" i="14"/>
  <c r="ES9" i="14"/>
  <c r="ER9" i="14"/>
  <c r="EQ9" i="14"/>
  <c r="EP9" i="14"/>
  <c r="EO9" i="14"/>
  <c r="EN9" i="14"/>
  <c r="EM9" i="14"/>
  <c r="EL9" i="14"/>
  <c r="EK9" i="14"/>
  <c r="EJ9" i="14"/>
  <c r="EI9" i="14"/>
  <c r="EH9" i="14"/>
  <c r="EG9" i="14"/>
  <c r="EF9" i="14"/>
  <c r="EE9" i="14"/>
  <c r="ED9" i="14"/>
  <c r="EC9" i="14"/>
  <c r="EB9" i="14"/>
  <c r="EA9" i="14"/>
  <c r="DZ9" i="14"/>
  <c r="DY9" i="14"/>
  <c r="DX9" i="14"/>
  <c r="DW9" i="14"/>
  <c r="DV9" i="14"/>
  <c r="DT9" i="14"/>
  <c r="DS9" i="14"/>
  <c r="DR9" i="14"/>
  <c r="DQ9" i="14"/>
  <c r="DP9" i="14"/>
  <c r="DO9" i="14"/>
  <c r="DN9" i="14"/>
  <c r="DL9" i="14"/>
  <c r="DK9" i="14"/>
  <c r="DJ9" i="14"/>
  <c r="DI9" i="14"/>
  <c r="DH9" i="14"/>
  <c r="DG9" i="14"/>
  <c r="DF9" i="14"/>
  <c r="DE9" i="14"/>
  <c r="DD9" i="14"/>
  <c r="DC9" i="14"/>
  <c r="DB9" i="14"/>
  <c r="CZ9" i="14"/>
  <c r="CY9" i="14"/>
  <c r="CX9" i="14"/>
  <c r="CW9" i="14"/>
  <c r="CV9" i="14"/>
  <c r="CU9" i="14"/>
  <c r="CT9" i="14"/>
  <c r="CS9" i="14"/>
  <c r="CR9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C9" i="14"/>
  <c r="CB9" i="14"/>
  <c r="CA9" i="14"/>
  <c r="BZ9" i="14"/>
  <c r="BY9" i="14"/>
  <c r="BX9" i="14"/>
  <c r="BW9" i="14"/>
  <c r="BV9" i="14"/>
  <c r="BU9" i="14"/>
  <c r="BT9" i="14"/>
  <c r="BS9" i="14"/>
  <c r="BR9" i="14"/>
  <c r="BQ9" i="14"/>
  <c r="BP9" i="14"/>
  <c r="BO9" i="14"/>
  <c r="BN9" i="14"/>
  <c r="BM9" i="14"/>
  <c r="BL9" i="14"/>
  <c r="BK9" i="14"/>
  <c r="BJ9" i="14"/>
  <c r="BI9" i="14"/>
  <c r="BH9" i="14"/>
  <c r="BG9" i="14"/>
  <c r="BF9" i="14"/>
  <c r="BE9" i="14"/>
  <c r="BD9" i="14"/>
  <c r="BB9" i="14"/>
  <c r="BA9" i="14"/>
  <c r="AZ9" i="14"/>
  <c r="AY9" i="14"/>
  <c r="AX9" i="14"/>
  <c r="AW9" i="14"/>
  <c r="AO9" i="14"/>
  <c r="AN9" i="14"/>
  <c r="AM9" i="14"/>
  <c r="AL9" i="14"/>
  <c r="AH9" i="14"/>
  <c r="AG9" i="14"/>
  <c r="AF9" i="14"/>
  <c r="AE9" i="14"/>
  <c r="AD9" i="14"/>
  <c r="AC9" i="14"/>
  <c r="AB9" i="14"/>
  <c r="AA9" i="14"/>
  <c r="Z9" i="14"/>
  <c r="Y9" i="14"/>
  <c r="X9" i="14"/>
  <c r="W9" i="14"/>
  <c r="V9" i="14"/>
  <c r="U9" i="14"/>
  <c r="T9" i="14"/>
  <c r="S9" i="14"/>
  <c r="R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AW7" i="14"/>
  <c r="AW5" i="14" s="1"/>
  <c r="FD5" i="14"/>
  <c r="FC5" i="14"/>
  <c r="FB5" i="14"/>
  <c r="FA5" i="14"/>
  <c r="EZ5" i="14"/>
  <c r="EY5" i="14"/>
  <c r="EX5" i="14"/>
  <c r="EW5" i="14"/>
  <c r="EU5" i="14"/>
  <c r="ET5" i="14"/>
  <c r="ES5" i="14"/>
  <c r="ER5" i="14"/>
  <c r="EQ5" i="14"/>
  <c r="EP5" i="14"/>
  <c r="EO5" i="14"/>
  <c r="EN5" i="14"/>
  <c r="EM5" i="14"/>
  <c r="EL5" i="14"/>
  <c r="EK5" i="14"/>
  <c r="EJ5" i="14"/>
  <c r="EI5" i="14"/>
  <c r="EH5" i="14"/>
  <c r="EG5" i="14"/>
  <c r="EF5" i="14"/>
  <c r="EE5" i="14"/>
  <c r="ED5" i="14"/>
  <c r="EC5" i="14"/>
  <c r="EB5" i="14"/>
  <c r="EA5" i="14"/>
  <c r="DZ5" i="14"/>
  <c r="DY5" i="14"/>
  <c r="DX5" i="14"/>
  <c r="DW5" i="14"/>
  <c r="DV5" i="14"/>
  <c r="DT5" i="14"/>
  <c r="DS5" i="14"/>
  <c r="DR5" i="14"/>
  <c r="DQ5" i="14"/>
  <c r="DP5" i="14"/>
  <c r="DO5" i="14"/>
  <c r="DN5" i="14"/>
  <c r="DL5" i="14"/>
  <c r="DK5" i="14"/>
  <c r="DJ5" i="14"/>
  <c r="DI5" i="14"/>
  <c r="DH5" i="14"/>
  <c r="DG5" i="14"/>
  <c r="DF5" i="14"/>
  <c r="DE5" i="14"/>
  <c r="DD5" i="14"/>
  <c r="DC5" i="14"/>
  <c r="DB5" i="14"/>
  <c r="CZ5" i="14"/>
  <c r="CY5" i="14"/>
  <c r="CX5" i="14"/>
  <c r="CW5" i="14"/>
  <c r="CV5" i="14"/>
  <c r="CU5" i="14"/>
  <c r="CT5" i="14"/>
  <c r="CS5" i="14"/>
  <c r="CR5" i="14"/>
  <c r="CQ5" i="14"/>
  <c r="CP5" i="14"/>
  <c r="CO5" i="14"/>
  <c r="CN5" i="14"/>
  <c r="CM5" i="14"/>
  <c r="CL5" i="14"/>
  <c r="CK5" i="14"/>
  <c r="CJ5" i="14"/>
  <c r="CI5" i="14"/>
  <c r="CH5" i="14"/>
  <c r="CG5" i="14"/>
  <c r="CF5" i="14"/>
  <c r="CE5" i="14"/>
  <c r="CD5" i="14"/>
  <c r="CC5" i="14"/>
  <c r="CB5" i="14"/>
  <c r="CA5" i="14"/>
  <c r="BZ5" i="14"/>
  <c r="BY5" i="14"/>
  <c r="BX5" i="14"/>
  <c r="BW5" i="14"/>
  <c r="BV5" i="14"/>
  <c r="BU5" i="14"/>
  <c r="BT5" i="14"/>
  <c r="BS5" i="14"/>
  <c r="BR5" i="14"/>
  <c r="BQ5" i="14"/>
  <c r="BP5" i="14"/>
  <c r="BO5" i="14"/>
  <c r="BN5" i="14"/>
  <c r="BM5" i="14"/>
  <c r="BL5" i="14"/>
  <c r="BK5" i="14"/>
  <c r="BJ5" i="14"/>
  <c r="BI5" i="14"/>
  <c r="BH5" i="14"/>
  <c r="BG5" i="14"/>
  <c r="BF5" i="14"/>
  <c r="BE5" i="14"/>
  <c r="BD5" i="14"/>
  <c r="BB5" i="14"/>
  <c r="BA5" i="14"/>
  <c r="AZ5" i="14"/>
  <c r="AY5" i="14"/>
  <c r="AX5" i="14"/>
  <c r="AO5" i="14"/>
  <c r="AN5" i="14"/>
  <c r="AM5" i="14"/>
  <c r="AL5" i="14"/>
  <c r="AH5" i="14"/>
  <c r="AG5" i="14"/>
  <c r="AF5" i="14"/>
  <c r="AE5" i="14"/>
  <c r="AD5" i="14"/>
  <c r="AC5" i="14"/>
  <c r="AB5" i="14"/>
  <c r="AA5" i="14"/>
  <c r="Z5" i="14"/>
  <c r="Y5" i="14"/>
  <c r="W5" i="14"/>
  <c r="V5" i="14"/>
  <c r="U5" i="14"/>
  <c r="T5" i="14"/>
  <c r="R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F28" i="14" l="1"/>
  <c r="X28" i="14"/>
  <c r="BG28" i="14"/>
  <c r="CE28" i="14"/>
  <c r="CU28" i="14"/>
  <c r="DD28" i="14"/>
  <c r="DL28" i="14"/>
  <c r="DV28" i="14"/>
  <c r="ED28" i="14"/>
  <c r="EL28" i="14"/>
  <c r="ET28" i="14"/>
  <c r="FC28" i="14"/>
  <c r="AX28" i="14"/>
  <c r="BW28" i="14"/>
  <c r="D28" i="14"/>
  <c r="BO28" i="14"/>
  <c r="CM28" i="14"/>
  <c r="DE28" i="14"/>
  <c r="DN28" i="14"/>
  <c r="DW28" i="14"/>
  <c r="EU28" i="14"/>
  <c r="EM28" i="14"/>
  <c r="FD28" i="14"/>
  <c r="EE28" i="14"/>
  <c r="S28" i="14"/>
  <c r="AH28" i="14"/>
  <c r="CG28" i="14"/>
  <c r="AL28" i="14"/>
  <c r="BZ28" i="14"/>
  <c r="DG28" i="14"/>
  <c r="EO28" i="14"/>
  <c r="R28" i="14"/>
  <c r="AB28" i="14"/>
  <c r="AM28" i="14"/>
  <c r="BB28" i="14"/>
  <c r="BK28" i="14"/>
  <c r="BS28" i="14"/>
  <c r="CA28" i="14"/>
  <c r="CI28" i="14"/>
  <c r="CQ28" i="14"/>
  <c r="CY28" i="14"/>
  <c r="DH28" i="14"/>
  <c r="DQ28" i="14"/>
  <c r="DZ28" i="14"/>
  <c r="EH28" i="14"/>
  <c r="EP28" i="14"/>
  <c r="EY28" i="14"/>
  <c r="BI28" i="14"/>
  <c r="CW28" i="14"/>
  <c r="BJ28" i="14"/>
  <c r="CP28" i="14"/>
  <c r="DY28" i="14"/>
  <c r="H28" i="14"/>
  <c r="T28" i="14"/>
  <c r="AC28" i="14"/>
  <c r="Z28" i="14"/>
  <c r="BQ28" i="14"/>
  <c r="CO28" i="14"/>
  <c r="BR28" i="14"/>
  <c r="CX28" i="14"/>
  <c r="EG28" i="14"/>
  <c r="U28" i="14"/>
  <c r="BE28" i="14"/>
  <c r="BM28" i="14"/>
  <c r="BU28" i="14"/>
  <c r="CC28" i="14"/>
  <c r="CK28" i="14"/>
  <c r="CS28" i="14"/>
  <c r="DB28" i="14"/>
  <c r="AZ28" i="14"/>
  <c r="BY28" i="14"/>
  <c r="BA28" i="14"/>
  <c r="CH28" i="14"/>
  <c r="DP28" i="14"/>
  <c r="EX28" i="14"/>
  <c r="J28" i="14"/>
  <c r="AO28" i="14"/>
  <c r="AW28" i="14"/>
  <c r="BF28" i="14"/>
  <c r="BN28" i="14"/>
  <c r="BV28" i="14"/>
  <c r="CD28" i="14"/>
  <c r="CL28" i="14"/>
  <c r="CT28" i="14"/>
  <c r="DC28" i="14"/>
  <c r="DK28" i="14"/>
  <c r="DT28" i="14"/>
  <c r="EC28" i="14"/>
  <c r="EK28" i="14"/>
  <c r="ES28" i="14"/>
  <c r="FB28" i="14"/>
  <c r="Y28" i="14"/>
  <c r="AG28" i="14"/>
  <c r="AY28" i="14"/>
  <c r="BH28" i="14"/>
  <c r="BP28" i="14"/>
  <c r="BX28" i="14"/>
  <c r="CF28" i="14"/>
  <c r="CN28" i="14"/>
  <c r="CV28" i="14"/>
  <c r="E28" i="14"/>
  <c r="DF28" i="14"/>
  <c r="DO28" i="14"/>
  <c r="DX28" i="14"/>
  <c r="EF28" i="14"/>
  <c r="EN28" i="14"/>
  <c r="EW28" i="14"/>
  <c r="G28" i="14"/>
  <c r="I28" i="14"/>
  <c r="AN28" i="14"/>
  <c r="BD28" i="14"/>
  <c r="BL28" i="14"/>
  <c r="BT28" i="14"/>
  <c r="CB28" i="14"/>
  <c r="CJ28" i="14"/>
  <c r="CR28" i="14"/>
  <c r="CZ28" i="14"/>
  <c r="DI28" i="14"/>
  <c r="DR28" i="14"/>
  <c r="EA28" i="14"/>
  <c r="EI28" i="14"/>
  <c r="EQ28" i="14"/>
  <c r="EZ28" i="14"/>
  <c r="M28" i="14"/>
  <c r="V28" i="14"/>
  <c r="AD28" i="14"/>
  <c r="DJ28" i="14"/>
  <c r="DS28" i="14"/>
  <c r="EB28" i="14"/>
  <c r="EJ28" i="14"/>
  <c r="ER28" i="14"/>
  <c r="FA28" i="14"/>
  <c r="N28" i="14"/>
  <c r="W28" i="14"/>
  <c r="AE28" i="14"/>
  <c r="C28" i="14"/>
  <c r="K28" i="14"/>
  <c r="O28" i="14"/>
  <c r="AF28" i="14"/>
  <c r="P28" i="14"/>
  <c r="AA28" i="14"/>
</calcChain>
</file>

<file path=xl/sharedStrings.xml><?xml version="1.0" encoding="utf-8"?>
<sst xmlns="http://schemas.openxmlformats.org/spreadsheetml/2006/main" count="33" uniqueCount="33">
  <si>
    <t>Mar-14*</t>
  </si>
  <si>
    <t>1.​ Financial Institutions</t>
  </si>
  <si>
    <t>1.1. National Bank of Cambodia</t>
  </si>
  <si>
    <t>1.2. Depository Institutions</t>
  </si>
  <si>
    <t>1.3. Other Financial Institutions</t>
  </si>
  <si>
    <t>2. Non-Financial Institutions</t>
  </si>
  <si>
    <t>2.1. Agriculture, Forestry and Fishing</t>
  </si>
  <si>
    <t>2.2. Mining and Quarrying</t>
  </si>
  <si>
    <t>2.3. Manufacturing</t>
  </si>
  <si>
    <t>2.4. Utilities</t>
  </si>
  <si>
    <t>2.5. Construction</t>
  </si>
  <si>
    <t>2.6. Wholesale Trade</t>
  </si>
  <si>
    <t>2.7. Retail Trade</t>
  </si>
  <si>
    <t>2.8. Hotels and Restaurants</t>
  </si>
  <si>
    <t>2.9. Transport and Storage</t>
  </si>
  <si>
    <t xml:space="preserve">2.10. </t>
  </si>
  <si>
    <t>Information Media and Telecommunications</t>
  </si>
  <si>
    <t>2.11.</t>
  </si>
  <si>
    <t>Rental and Operational Leasing Activities, ​​​    Excluding Real Estate Leasing and Rentals</t>
  </si>
  <si>
    <t>2.12. Real Estate Activities</t>
  </si>
  <si>
    <t>2.13. Other Non-Financial Services</t>
  </si>
  <si>
    <t>3. Personal Essentials</t>
  </si>
  <si>
    <t>3.1. Personal Lending</t>
  </si>
  <si>
    <t>3.2. Credit Cards</t>
  </si>
  <si>
    <t>3.3. Mortgages, Owner-Occupied Housing only</t>
  </si>
  <si>
    <t>4. Other Lending</t>
  </si>
  <si>
    <t>Total Gross Loan</t>
  </si>
  <si>
    <t>Feb-12*</t>
  </si>
  <si>
    <t>Chart 7</t>
  </si>
  <si>
    <t xml:space="preserve">  **  Including: Personal consumption</t>
  </si>
  <si>
    <t>(In Billion​ KHR)</t>
  </si>
  <si>
    <t>Dec-15*</t>
  </si>
  <si>
    <t>Table: Credit Granted by Banking​ Institutions Classified by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</si>
</sst>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#,##0.0"/>
    <numFmt numFmtId="165" formatCode="0.0%"/>
  </numFmts>
  <fonts count="25" x14ac:knownFonts="1">
    <font>
      <sz val="10"/>
      <name val="MS Sans Serif"/>
      <family val="2"/>
    </font>
    <font>
      <sz val="10"/>
      <name val="MS Sans Serif"/>
      <family val="2"/>
    </font>
    <font>
      <b/>
      <sz val="11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8"/>
      <color indexed="8"/>
      <name val="Arial"/>
      <family val="2"/>
    </font>
    <font>
      <sz val="8.5"/>
      <name val="Arial"/>
      <family val="2"/>
    </font>
    <font>
      <sz val="8"/>
      <color indexed="18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10"/>
      <name val="MS Sans Serif"/>
    </font>
    <font>
      <b/>
      <u/>
      <sz val="12"/>
      <name val="MS Sans Serif"/>
      <family val="2"/>
    </font>
    <font>
      <b/>
      <u/>
      <sz val="10"/>
      <name val="MS Sans Serif"/>
      <family val="2"/>
    </font>
    <font>
      <b/>
      <u/>
      <sz val="12"/>
      <name val="Arial"/>
      <family val="2"/>
    </font>
    <font>
      <i/>
      <sz val="9"/>
      <name val="Arial"/>
      <family val="2"/>
    </font>
    <font>
      <sz val="10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4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8" fontId="1" fillId="0" borderId="0" applyFont="0" applyFill="0" applyBorder="0" applyAlignment="0" applyProtection="0"/>
  </cellStyleXfs>
  <cellXfs count="101">
    <xf numFmtId="0" fontId="0" fillId="0" borderId="0" xfId="0"/>
    <xf numFmtId="3" fontId="6" fillId="0" borderId="7" xfId="1" applyNumberFormat="1" applyFont="1" applyBorder="1"/>
    <xf numFmtId="3" fontId="6" fillId="0" borderId="8" xfId="1" applyNumberFormat="1" applyFont="1" applyBorder="1"/>
    <xf numFmtId="3" fontId="6" fillId="0" borderId="11" xfId="1" applyNumberFormat="1" applyFont="1" applyBorder="1"/>
    <xf numFmtId="165" fontId="0" fillId="0" borderId="0" xfId="2" applyNumberFormat="1" applyFont="1"/>
    <xf numFmtId="3" fontId="6" fillId="0" borderId="9" xfId="1" applyNumberFormat="1" applyFont="1" applyBorder="1"/>
    <xf numFmtId="3" fontId="6" fillId="0" borderId="6" xfId="1" applyNumberFormat="1" applyFont="1" applyBorder="1"/>
    <xf numFmtId="3" fontId="6" fillId="0" borderId="13" xfId="1" applyNumberFormat="1" applyFont="1" applyBorder="1"/>
    <xf numFmtId="3" fontId="3" fillId="0" borderId="6" xfId="1" applyNumberFormat="1" applyFont="1" applyBorder="1"/>
    <xf numFmtId="3" fontId="3" fillId="0" borderId="9" xfId="1" applyNumberFormat="1" applyFont="1" applyBorder="1"/>
    <xf numFmtId="3" fontId="6" fillId="0" borderId="15" xfId="1" applyNumberFormat="1" applyFont="1" applyBorder="1"/>
    <xf numFmtId="3" fontId="6" fillId="0" borderId="14" xfId="1" applyNumberFormat="1" applyFont="1" applyBorder="1"/>
    <xf numFmtId="3" fontId="6" fillId="0" borderId="16" xfId="1" applyNumberFormat="1" applyFont="1" applyBorder="1"/>
    <xf numFmtId="3" fontId="6" fillId="0" borderId="17" xfId="1" applyNumberFormat="1" applyFont="1" applyBorder="1"/>
    <xf numFmtId="3" fontId="6" fillId="0" borderId="18" xfId="1" applyNumberFormat="1" applyFont="1" applyBorder="1"/>
    <xf numFmtId="38" fontId="6" fillId="0" borderId="0" xfId="1" applyNumberFormat="1" applyFont="1"/>
    <xf numFmtId="17" fontId="4" fillId="0" borderId="3" xfId="3" applyNumberFormat="1" applyFont="1" applyBorder="1" applyAlignment="1">
      <alignment horizontal="center" vertical="center"/>
    </xf>
    <xf numFmtId="17" fontId="4" fillId="0" borderId="4" xfId="3" applyNumberFormat="1" applyFont="1" applyBorder="1" applyAlignment="1">
      <alignment horizontal="center" vertical="center"/>
    </xf>
    <xf numFmtId="17" fontId="4" fillId="0" borderId="5" xfId="3" applyNumberFormat="1" applyFont="1" applyBorder="1" applyAlignment="1">
      <alignment horizontal="center" vertical="center"/>
    </xf>
    <xf numFmtId="3" fontId="3" fillId="0" borderId="6" xfId="3" applyNumberFormat="1" applyFont="1" applyBorder="1" applyAlignment="1">
      <alignment horizontal="right"/>
    </xf>
    <xf numFmtId="3" fontId="3" fillId="0" borderId="7" xfId="3" applyNumberFormat="1" applyFont="1" applyBorder="1" applyAlignment="1">
      <alignment horizontal="right"/>
    </xf>
    <xf numFmtId="3" fontId="3" fillId="0" borderId="9" xfId="3" applyNumberFormat="1" applyFont="1" applyBorder="1" applyAlignment="1">
      <alignment horizontal="right"/>
    </xf>
    <xf numFmtId="3" fontId="4" fillId="0" borderId="6" xfId="3" applyNumberFormat="1" applyFont="1" applyBorder="1" applyAlignment="1">
      <alignment horizontal="right"/>
    </xf>
    <xf numFmtId="3" fontId="4" fillId="0" borderId="9" xfId="3" applyNumberFormat="1" applyFont="1" applyBorder="1" applyAlignment="1">
      <alignment horizontal="right"/>
    </xf>
    <xf numFmtId="3" fontId="4" fillId="0" borderId="12" xfId="3" applyNumberFormat="1" applyFont="1" applyBorder="1" applyAlignment="1">
      <alignment horizontal="right"/>
    </xf>
    <xf numFmtId="3" fontId="4" fillId="0" borderId="13" xfId="3" applyNumberFormat="1" applyFont="1" applyBorder="1" applyAlignment="1">
      <alignment horizontal="right"/>
    </xf>
    <xf numFmtId="3" fontId="5" fillId="0" borderId="14" xfId="3" applyNumberFormat="1" applyFont="1" applyBorder="1"/>
    <xf numFmtId="3" fontId="5" fillId="0" borderId="15" xfId="3" applyNumberFormat="1" applyFont="1" applyBorder="1"/>
    <xf numFmtId="2" fontId="11" fillId="0" borderId="0" xfId="3" applyNumberFormat="1"/>
    <xf numFmtId="49" fontId="11" fillId="0" borderId="0" xfId="3" applyNumberFormat="1" applyAlignment="1">
      <alignment horizontal="right"/>
    </xf>
    <xf numFmtId="3" fontId="11" fillId="0" borderId="0" xfId="3" applyNumberFormat="1"/>
    <xf numFmtId="0" fontId="17" fillId="0" borderId="1" xfId="3" applyFont="1" applyBorder="1" applyAlignment="1">
      <alignment horizontal="center"/>
    </xf>
    <xf numFmtId="0" fontId="17" fillId="0" borderId="0" xfId="3" applyFont="1" applyAlignment="1">
      <alignment vertical="center"/>
    </xf>
    <xf numFmtId="49" fontId="16" fillId="0" borderId="2" xfId="3" applyNumberFormat="1" applyFont="1" applyBorder="1" applyAlignment="1">
      <alignment horizontal="right"/>
    </xf>
    <xf numFmtId="0" fontId="18" fillId="0" borderId="2" xfId="3" applyFont="1" applyBorder="1" applyAlignment="1">
      <alignment horizontal="center"/>
    </xf>
    <xf numFmtId="17" fontId="19" fillId="0" borderId="2" xfId="3" applyNumberFormat="1" applyFont="1" applyBorder="1" applyAlignment="1">
      <alignment vertical="center"/>
    </xf>
    <xf numFmtId="17" fontId="19" fillId="0" borderId="2" xfId="3" applyNumberFormat="1" applyFont="1" applyBorder="1" applyAlignment="1">
      <alignment horizontal="center" vertical="center"/>
    </xf>
    <xf numFmtId="17" fontId="20" fillId="0" borderId="2" xfId="3" applyNumberFormat="1" applyFont="1" applyBorder="1" applyAlignment="1">
      <alignment horizontal="right" vertical="center"/>
    </xf>
    <xf numFmtId="0" fontId="16" fillId="0" borderId="0" xfId="3" applyFont="1"/>
    <xf numFmtId="164" fontId="18" fillId="0" borderId="0" xfId="1" applyNumberFormat="1" applyFont="1" applyBorder="1" applyAlignment="1">
      <alignment horizontal="right"/>
    </xf>
    <xf numFmtId="164" fontId="23" fillId="0" borderId="0" xfId="1" applyNumberFormat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164" fontId="22" fillId="0" borderId="1" xfId="3" applyNumberFormat="1" applyFont="1" applyBorder="1" applyAlignment="1">
      <alignment horizontal="right"/>
    </xf>
    <xf numFmtId="0" fontId="21" fillId="0" borderId="2" xfId="3" applyFont="1" applyBorder="1"/>
    <xf numFmtId="0" fontId="16" fillId="0" borderId="2" xfId="3" applyFont="1" applyBorder="1"/>
    <xf numFmtId="164" fontId="20" fillId="0" borderId="2" xfId="3" applyNumberFormat="1" applyFont="1" applyBorder="1"/>
    <xf numFmtId="164" fontId="20" fillId="0" borderId="2" xfId="3" applyNumberFormat="1" applyFont="1" applyBorder="1" applyAlignment="1">
      <alignment vertical="center"/>
    </xf>
    <xf numFmtId="164" fontId="22" fillId="0" borderId="2" xfId="3" applyNumberFormat="1" applyFont="1" applyBorder="1" applyAlignment="1">
      <alignment vertical="center"/>
    </xf>
    <xf numFmtId="164" fontId="21" fillId="0" borderId="2" xfId="3" applyNumberFormat="1" applyFont="1" applyBorder="1" applyAlignment="1">
      <alignment vertical="center"/>
    </xf>
    <xf numFmtId="0" fontId="2" fillId="0" borderId="0" xfId="3" applyFont="1"/>
    <xf numFmtId="0" fontId="1" fillId="0" borderId="0" xfId="3" applyFont="1"/>
    <xf numFmtId="17" fontId="21" fillId="0" borderId="2" xfId="3" applyNumberFormat="1" applyFont="1" applyBorder="1" applyAlignment="1">
      <alignment horizontal="right" vertical="center"/>
    </xf>
    <xf numFmtId="17" fontId="4" fillId="0" borderId="0" xfId="3" applyNumberFormat="1" applyFont="1" applyAlignment="1">
      <alignment horizontal="center" vertical="center"/>
    </xf>
    <xf numFmtId="49" fontId="21" fillId="0" borderId="0" xfId="3" applyNumberFormat="1" applyFont="1" applyAlignment="1">
      <alignment horizontal="left"/>
    </xf>
    <xf numFmtId="0" fontId="21" fillId="0" borderId="0" xfId="3" applyFont="1"/>
    <xf numFmtId="164" fontId="19" fillId="0" borderId="0" xfId="3" applyNumberFormat="1" applyFont="1" applyAlignment="1">
      <alignment horizontal="right"/>
    </xf>
    <xf numFmtId="164" fontId="22" fillId="0" borderId="0" xfId="3" applyNumberFormat="1" applyFont="1" applyAlignment="1">
      <alignment horizontal="right"/>
    </xf>
    <xf numFmtId="164" fontId="21" fillId="0" borderId="0" xfId="3" applyNumberFormat="1" applyFont="1" applyAlignment="1">
      <alignment horizontal="right"/>
    </xf>
    <xf numFmtId="3" fontId="3" fillId="0" borderId="0" xfId="3" applyNumberFormat="1" applyFont="1" applyAlignment="1">
      <alignment horizontal="right"/>
    </xf>
    <xf numFmtId="4" fontId="3" fillId="0" borderId="0" xfId="3" applyNumberFormat="1" applyFont="1" applyAlignment="1">
      <alignment horizontal="right"/>
    </xf>
    <xf numFmtId="3" fontId="7" fillId="0" borderId="9" xfId="3" applyNumberFormat="1" applyFont="1" applyBorder="1" applyAlignment="1">
      <alignment horizontal="right"/>
    </xf>
    <xf numFmtId="3" fontId="7" fillId="0" borderId="0" xfId="3" applyNumberFormat="1" applyFont="1" applyAlignment="1">
      <alignment horizontal="right"/>
    </xf>
    <xf numFmtId="3" fontId="7" fillId="0" borderId="10" xfId="3" applyNumberFormat="1" applyFont="1" applyBorder="1" applyAlignment="1">
      <alignment horizontal="right"/>
    </xf>
    <xf numFmtId="164" fontId="18" fillId="0" borderId="0" xfId="3" applyNumberFormat="1" applyFont="1" applyAlignment="1">
      <alignment horizontal="right"/>
    </xf>
    <xf numFmtId="164" fontId="23" fillId="0" borderId="0" xfId="3" applyNumberFormat="1" applyFont="1" applyAlignment="1">
      <alignment horizontal="right"/>
    </xf>
    <xf numFmtId="164" fontId="16" fillId="0" borderId="0" xfId="3" applyNumberFormat="1" applyFont="1" applyAlignment="1">
      <alignment horizontal="right"/>
    </xf>
    <xf numFmtId="3" fontId="7" fillId="0" borderId="12" xfId="3" applyNumberFormat="1" applyFont="1" applyBorder="1" applyAlignment="1">
      <alignment horizontal="right"/>
    </xf>
    <xf numFmtId="3" fontId="8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164" fontId="18" fillId="0" borderId="0" xfId="3" applyNumberFormat="1" applyFont="1"/>
    <xf numFmtId="164" fontId="23" fillId="0" borderId="0" xfId="3" applyNumberFormat="1" applyFont="1"/>
    <xf numFmtId="3" fontId="5" fillId="0" borderId="0" xfId="3" applyNumberFormat="1" applyFont="1"/>
    <xf numFmtId="0" fontId="16" fillId="0" borderId="0" xfId="3" applyFont="1" applyAlignment="1">
      <alignment vertical="top"/>
    </xf>
    <xf numFmtId="0" fontId="16" fillId="0" borderId="0" xfId="3" applyFont="1" applyAlignment="1">
      <alignment vertical="justify" wrapText="1"/>
    </xf>
    <xf numFmtId="164" fontId="16" fillId="0" borderId="0" xfId="3" applyNumberFormat="1" applyFont="1"/>
    <xf numFmtId="0" fontId="12" fillId="0" borderId="0" xfId="3" applyFont="1"/>
    <xf numFmtId="0" fontId="13" fillId="0" borderId="0" xfId="3" applyFont="1" applyAlignment="1">
      <alignment horizontal="center"/>
    </xf>
    <xf numFmtId="0" fontId="10" fillId="0" borderId="0" xfId="3" applyFont="1"/>
    <xf numFmtId="0" fontId="11" fillId="0" borderId="0" xfId="3"/>
    <xf numFmtId="17" fontId="4" fillId="0" borderId="0" xfId="3" applyNumberFormat="1" applyFont="1" applyAlignment="1">
      <alignment horizontal="center"/>
    </xf>
    <xf numFmtId="164" fontId="21" fillId="0" borderId="1" xfId="3" applyNumberFormat="1" applyFont="1" applyBorder="1" applyAlignment="1">
      <alignment horizontal="right"/>
    </xf>
    <xf numFmtId="164" fontId="21" fillId="0" borderId="1" xfId="3" applyNumberFormat="1" applyFont="1" applyBorder="1" applyAlignment="1">
      <alignment vertical="center"/>
    </xf>
    <xf numFmtId="17" fontId="20" fillId="0" borderId="1" xfId="3" applyNumberFormat="1" applyFont="1" applyBorder="1" applyAlignment="1">
      <alignment horizontal="right" vertical="center"/>
    </xf>
    <xf numFmtId="0" fontId="16" fillId="0" borderId="1" xfId="3" applyFont="1" applyBorder="1"/>
    <xf numFmtId="0" fontId="11" fillId="0" borderId="0" xfId="3"/>
    <xf numFmtId="0" fontId="16" fillId="0" borderId="0" xfId="3" applyFont="1" applyBorder="1"/>
    <xf numFmtId="0" fontId="11" fillId="0" borderId="0" xfId="3"/>
    <xf numFmtId="0" fontId="11" fillId="0" borderId="0" xfId="3"/>
    <xf numFmtId="0" fontId="11" fillId="0" borderId="0" xfId="3"/>
    <xf numFmtId="0" fontId="11" fillId="0" borderId="0" xfId="3"/>
    <xf numFmtId="0" fontId="11" fillId="0" borderId="0" xfId="3"/>
    <xf numFmtId="0" fontId="24" fillId="0" borderId="0" xfId="3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0" fontId="11" fillId="0" borderId="0" xfId="3"/>
    <xf numFmtId="49" fontId="15" fillId="0" borderId="0" xfId="3" applyNumberFormat="1" applyFont="1" applyAlignment="1">
      <alignment horizontal="left"/>
    </xf>
    <xf numFmtId="49" fontId="9" fillId="0" borderId="0" xfId="3" applyNumberFormat="1" applyFont="1" applyAlignment="1">
      <alignment horizontal="left"/>
    </xf>
    <xf numFmtId="17" fontId="4" fillId="0" borderId="0" xfId="3" applyNumberFormat="1" applyFont="1" applyAlignment="1">
      <alignment horizontal="center"/>
    </xf>
    <xf numFmtId="49" fontId="16" fillId="0" borderId="0" xfId="3" applyNumberFormat="1" applyFont="1" applyAlignment="1">
      <alignment horizontal="left"/>
    </xf>
  </cellXfs>
  <cellStyles count="5">
    <cellStyle name="Comma" xfId="1" builtinId="3"/>
    <cellStyle name="Currency 2" xfId="4" xr:uid="{00000000-0005-0000-0000-000001000000}"/>
    <cellStyle name="Normal" xfId="0" builtinId="0"/>
    <cellStyle name="Normal 2" xfId="3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98A2B-FF28-422B-8E31-6D31DE90DC95}">
  <sheetPr>
    <tabColor indexed="43"/>
  </sheetPr>
  <dimension ref="A1:JW69"/>
  <sheetViews>
    <sheetView tabSelected="1" zoomScale="115" zoomScaleNormal="115" zoomScaleSheetLayoutView="100" workbookViewId="0">
      <selection activeCell="GV13" sqref="GV13"/>
    </sheetView>
  </sheetViews>
  <sheetFormatPr defaultRowHeight="12.75" x14ac:dyDescent="0.2"/>
  <cols>
    <col min="1" max="1" width="4.28515625" style="29" customWidth="1"/>
    <col min="2" max="2" width="34.7109375" style="80" customWidth="1"/>
    <col min="3" max="3" width="10.7109375" style="80" hidden="1" customWidth="1"/>
    <col min="4" max="4" width="9.140625" style="80" hidden="1" customWidth="1"/>
    <col min="5" max="6" width="10.7109375" style="80" hidden="1" customWidth="1"/>
    <col min="7" max="7" width="11" style="80" hidden="1" customWidth="1"/>
    <col min="8" max="8" width="12.140625" style="80" hidden="1" customWidth="1"/>
    <col min="9" max="10" width="10.7109375" style="80" hidden="1" customWidth="1"/>
    <col min="11" max="11" width="12" style="80" hidden="1" customWidth="1"/>
    <col min="12" max="12" width="11.85546875" style="80" hidden="1" customWidth="1"/>
    <col min="13" max="13" width="12" style="80" hidden="1" customWidth="1"/>
    <col min="14" max="14" width="11.28515625" style="80" hidden="1" customWidth="1"/>
    <col min="15" max="15" width="11.7109375" style="80" hidden="1" customWidth="1"/>
    <col min="16" max="16" width="11.85546875" style="80" hidden="1" customWidth="1"/>
    <col min="17" max="17" width="10.85546875" style="80" hidden="1" customWidth="1"/>
    <col min="18" max="19" width="11.140625" style="80" hidden="1" customWidth="1"/>
    <col min="20" max="20" width="10.7109375" style="80" hidden="1" customWidth="1"/>
    <col min="21" max="25" width="11.140625" style="80" hidden="1" customWidth="1"/>
    <col min="26" max="29" width="10.5703125" style="80" hidden="1" customWidth="1"/>
    <col min="30" max="31" width="10.7109375" style="80" hidden="1" customWidth="1"/>
    <col min="32" max="32" width="11.5703125" style="80" hidden="1" customWidth="1"/>
    <col min="33" max="33" width="10.7109375" style="80" hidden="1" customWidth="1"/>
    <col min="34" max="34" width="10.85546875" style="80" hidden="1" customWidth="1"/>
    <col min="35" max="37" width="11" style="80" hidden="1" customWidth="1"/>
    <col min="38" max="42" width="9.7109375" style="80" hidden="1" customWidth="1"/>
    <col min="43" max="65" width="10.28515625" style="80" hidden="1" customWidth="1"/>
    <col min="66" max="66" width="0.42578125" style="80" hidden="1" customWidth="1"/>
    <col min="67" max="103" width="10.28515625" style="80" hidden="1" customWidth="1"/>
    <col min="104" max="111" width="11.140625" style="80" hidden="1" customWidth="1"/>
    <col min="112" max="138" width="11.28515625" style="80" hidden="1" customWidth="1"/>
    <col min="139" max="151" width="9.42578125" style="80" hidden="1" customWidth="1"/>
    <col min="152" max="152" width="9.42578125" style="80" customWidth="1"/>
    <col min="153" max="163" width="9.42578125" style="80" hidden="1" customWidth="1"/>
    <col min="164" max="164" width="9.42578125" style="80" customWidth="1"/>
    <col min="165" max="175" width="9.42578125" style="80" hidden="1" customWidth="1"/>
    <col min="176" max="176" width="9.42578125" style="80" customWidth="1"/>
    <col min="177" max="188" width="9.42578125" style="80" hidden="1" customWidth="1"/>
    <col min="189" max="193" width="9.42578125" style="80" customWidth="1"/>
    <col min="194" max="194" width="9.42578125" style="86" customWidth="1"/>
    <col min="195" max="198" width="9.42578125" style="80" customWidth="1"/>
    <col min="199" max="201" width="9.140625" style="80"/>
    <col min="202" max="202" width="9.28515625" style="80" customWidth="1"/>
    <col min="203" max="213" width="9.140625" style="80"/>
    <col min="214" max="214" width="8.5703125" style="80" customWidth="1"/>
    <col min="215" max="216" width="7.5703125" style="80" customWidth="1"/>
    <col min="217" max="217" width="7.85546875" style="80" customWidth="1"/>
    <col min="218" max="218" width="7.7109375" style="80" customWidth="1"/>
    <col min="219" max="219" width="7.85546875" style="80" customWidth="1"/>
    <col min="220" max="221" width="7.7109375" style="80" customWidth="1"/>
    <col min="222" max="222" width="7.85546875" style="80" customWidth="1"/>
    <col min="223" max="223" width="7.7109375" style="80" customWidth="1"/>
    <col min="224" max="225" width="7.85546875" style="80" customWidth="1"/>
    <col min="226" max="226" width="8.5703125" style="80" customWidth="1"/>
    <col min="227" max="232" width="8" style="80" customWidth="1"/>
    <col min="233" max="233" width="7.85546875" style="80" customWidth="1"/>
    <col min="234" max="234" width="8.5703125" style="80" customWidth="1"/>
    <col min="235" max="235" width="7.140625" style="80" customWidth="1"/>
    <col min="236" max="236" width="7.85546875" style="80" customWidth="1"/>
    <col min="237" max="237" width="8.42578125" style="80" customWidth="1"/>
    <col min="238" max="243" width="8.28515625" style="80" customWidth="1"/>
    <col min="244" max="261" width="9.28515625" style="80" customWidth="1"/>
    <col min="262" max="262" width="0.7109375" style="80" customWidth="1"/>
    <col min="263" max="263" width="16.28515625" style="80" customWidth="1"/>
    <col min="264" max="269" width="9.28515625" style="80" customWidth="1"/>
    <col min="270" max="270" width="9" style="80" customWidth="1"/>
    <col min="271" max="274" width="9.28515625" style="80" customWidth="1"/>
    <col min="275" max="275" width="13.7109375" style="80" customWidth="1"/>
    <col min="276" max="281" width="9.28515625" style="80" customWidth="1"/>
    <col min="282" max="282" width="0.140625" style="15" customWidth="1"/>
    <col min="283" max="283" width="8.42578125" style="80" customWidth="1"/>
    <col min="284" max="16384" width="9.140625" style="80"/>
  </cols>
  <sheetData>
    <row r="1" spans="1:283" ht="27" customHeight="1" x14ac:dyDescent="0.2">
      <c r="A1" s="93" t="s">
        <v>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X1" s="51"/>
      <c r="IY1" s="51"/>
      <c r="IZ1" s="51"/>
      <c r="JA1" s="5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80"/>
    </row>
    <row r="2" spans="1:283" ht="16.5" customHeight="1" x14ac:dyDescent="0.2">
      <c r="A2" s="94" t="s">
        <v>30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/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  <c r="JF2" s="52"/>
      <c r="JG2" s="52"/>
      <c r="JH2" s="52"/>
      <c r="JI2" s="52"/>
      <c r="JJ2" s="52"/>
      <c r="JK2" s="52"/>
      <c r="JL2" s="52"/>
      <c r="JM2" s="52"/>
      <c r="JN2" s="52"/>
      <c r="JO2" s="52"/>
      <c r="JP2" s="52"/>
      <c r="JQ2" s="52"/>
      <c r="JR2" s="52"/>
      <c r="JS2" s="52"/>
      <c r="JT2" s="52"/>
      <c r="JU2" s="52"/>
      <c r="JV2" s="80"/>
    </row>
    <row r="3" spans="1:283" ht="6.75" customHeight="1" thickBo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2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  <c r="ER3" s="38"/>
      <c r="ES3" s="38"/>
      <c r="ET3" s="38"/>
      <c r="EU3" s="38"/>
      <c r="EV3" s="38"/>
      <c r="EW3" s="38"/>
      <c r="EX3" s="38"/>
      <c r="EY3" s="38"/>
      <c r="EZ3" s="38"/>
      <c r="FA3" s="38"/>
      <c r="FB3" s="38"/>
      <c r="FC3" s="38"/>
      <c r="FD3" s="38"/>
      <c r="FE3" s="38"/>
      <c r="FF3" s="38"/>
      <c r="FG3" s="38"/>
      <c r="FH3" s="38"/>
      <c r="FI3" s="38"/>
      <c r="FJ3" s="38"/>
      <c r="FK3" s="38"/>
      <c r="FL3" s="38"/>
      <c r="FM3" s="38"/>
      <c r="FN3" s="38"/>
      <c r="FO3" s="38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7"/>
      <c r="GM3" s="87"/>
      <c r="GN3" s="38"/>
      <c r="GO3" s="38"/>
      <c r="GP3" s="38"/>
      <c r="GQ3" s="38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  <c r="IL3" s="52"/>
      <c r="IM3" s="52"/>
      <c r="IN3" s="52"/>
      <c r="IO3" s="52"/>
      <c r="IP3" s="52"/>
      <c r="IQ3" s="52"/>
      <c r="IR3" s="52"/>
      <c r="IS3" s="52"/>
      <c r="IT3" s="52"/>
      <c r="IU3" s="52"/>
      <c r="IV3" s="52"/>
      <c r="IW3" s="52"/>
      <c r="IX3" s="52"/>
      <c r="IY3" s="52"/>
      <c r="IZ3" s="52"/>
      <c r="JA3" s="52"/>
      <c r="JB3" s="52"/>
      <c r="JC3" s="52"/>
      <c r="JD3" s="52"/>
      <c r="JE3" s="52"/>
      <c r="JF3" s="52"/>
      <c r="JG3" s="52"/>
      <c r="JH3" s="52"/>
      <c r="JI3" s="52"/>
      <c r="JJ3" s="52"/>
      <c r="JK3" s="52"/>
      <c r="JL3" s="52"/>
      <c r="JM3" s="52"/>
      <c r="JN3" s="52"/>
      <c r="JO3" s="52"/>
      <c r="JP3" s="52"/>
      <c r="JQ3" s="52"/>
      <c r="JR3" s="52"/>
      <c r="JS3" s="52"/>
      <c r="JT3" s="52"/>
      <c r="JU3" s="52"/>
      <c r="JV3" s="80"/>
    </row>
    <row r="4" spans="1:283" ht="19.5" customHeight="1" thickTop="1" x14ac:dyDescent="0.2">
      <c r="A4" s="33"/>
      <c r="B4" s="34"/>
      <c r="C4" s="35">
        <v>39654</v>
      </c>
      <c r="D4" s="35">
        <v>39685</v>
      </c>
      <c r="E4" s="35">
        <v>39716</v>
      </c>
      <c r="F4" s="35">
        <v>39746</v>
      </c>
      <c r="G4" s="36">
        <v>39777</v>
      </c>
      <c r="H4" s="36">
        <v>39807</v>
      </c>
      <c r="I4" s="36">
        <v>39838</v>
      </c>
      <c r="J4" s="36">
        <v>39869</v>
      </c>
      <c r="K4" s="36">
        <v>39897</v>
      </c>
      <c r="L4" s="36">
        <v>39928</v>
      </c>
      <c r="M4" s="36">
        <v>39958</v>
      </c>
      <c r="N4" s="36">
        <v>39989</v>
      </c>
      <c r="O4" s="36">
        <v>40019</v>
      </c>
      <c r="P4" s="36">
        <v>40050</v>
      </c>
      <c r="Q4" s="36">
        <v>40081</v>
      </c>
      <c r="R4" s="36">
        <v>40111</v>
      </c>
      <c r="S4" s="36">
        <v>40142</v>
      </c>
      <c r="T4" s="37">
        <v>40172</v>
      </c>
      <c r="U4" s="37">
        <v>40203</v>
      </c>
      <c r="V4" s="37">
        <v>40234</v>
      </c>
      <c r="W4" s="37">
        <v>40262</v>
      </c>
      <c r="X4" s="37">
        <v>40293</v>
      </c>
      <c r="Y4" s="37">
        <v>40323</v>
      </c>
      <c r="Z4" s="37">
        <v>40354</v>
      </c>
      <c r="AA4" s="37">
        <v>40384</v>
      </c>
      <c r="AB4" s="37">
        <v>40415</v>
      </c>
      <c r="AC4" s="37">
        <v>40431</v>
      </c>
      <c r="AD4" s="37">
        <v>40461</v>
      </c>
      <c r="AE4" s="37">
        <v>40492</v>
      </c>
      <c r="AF4" s="37">
        <v>40522</v>
      </c>
      <c r="AG4" s="37">
        <v>40553</v>
      </c>
      <c r="AH4" s="37">
        <v>40584</v>
      </c>
      <c r="AI4" s="37">
        <v>40612</v>
      </c>
      <c r="AJ4" s="37">
        <v>40643</v>
      </c>
      <c r="AK4" s="37">
        <v>40673</v>
      </c>
      <c r="AL4" s="37">
        <v>40704</v>
      </c>
      <c r="AM4" s="37">
        <v>40734</v>
      </c>
      <c r="AN4" s="37">
        <v>40765</v>
      </c>
      <c r="AO4" s="37">
        <v>40796</v>
      </c>
      <c r="AP4" s="37">
        <v>40826</v>
      </c>
      <c r="AQ4" s="37">
        <v>40857</v>
      </c>
      <c r="AR4" s="37">
        <v>40888</v>
      </c>
      <c r="AS4" s="37">
        <v>40918</v>
      </c>
      <c r="AT4" s="37" t="s">
        <v>27</v>
      </c>
      <c r="AU4" s="37">
        <v>40980</v>
      </c>
      <c r="AV4" s="37">
        <v>41009</v>
      </c>
      <c r="AW4" s="37">
        <v>41039</v>
      </c>
      <c r="AX4" s="37">
        <v>41070</v>
      </c>
      <c r="AY4" s="37">
        <v>41102</v>
      </c>
      <c r="AZ4" s="37">
        <v>41131</v>
      </c>
      <c r="BA4" s="37">
        <v>41162</v>
      </c>
      <c r="BB4" s="37">
        <v>41192</v>
      </c>
      <c r="BC4" s="37">
        <v>41223</v>
      </c>
      <c r="BD4" s="37">
        <v>41253</v>
      </c>
      <c r="BE4" s="37">
        <v>41284</v>
      </c>
      <c r="BF4" s="37">
        <v>41315</v>
      </c>
      <c r="BG4" s="37">
        <v>41343</v>
      </c>
      <c r="BH4" s="37">
        <v>41374</v>
      </c>
      <c r="BI4" s="37">
        <v>41404</v>
      </c>
      <c r="BJ4" s="37">
        <v>41435</v>
      </c>
      <c r="BK4" s="37">
        <v>41465</v>
      </c>
      <c r="BL4" s="37">
        <v>41496</v>
      </c>
      <c r="BM4" s="37">
        <v>41527</v>
      </c>
      <c r="BN4" s="37">
        <v>41557</v>
      </c>
      <c r="BO4" s="37">
        <v>41588</v>
      </c>
      <c r="BP4" s="37">
        <v>41618</v>
      </c>
      <c r="BQ4" s="37">
        <v>41649</v>
      </c>
      <c r="BR4" s="37">
        <v>41680</v>
      </c>
      <c r="BS4" s="37" t="s">
        <v>0</v>
      </c>
      <c r="BT4" s="37">
        <v>41743</v>
      </c>
      <c r="BU4" s="37">
        <v>41773</v>
      </c>
      <c r="BV4" s="37">
        <v>41800</v>
      </c>
      <c r="BW4" s="37">
        <v>41830</v>
      </c>
      <c r="BX4" s="37">
        <v>41861</v>
      </c>
      <c r="BY4" s="37">
        <v>41892</v>
      </c>
      <c r="BZ4" s="37">
        <v>41922</v>
      </c>
      <c r="CA4" s="37">
        <v>41953</v>
      </c>
      <c r="CB4" s="37">
        <v>41983</v>
      </c>
      <c r="CC4" s="37">
        <v>42014</v>
      </c>
      <c r="CD4" s="37">
        <v>42050</v>
      </c>
      <c r="CE4" s="37">
        <v>42073</v>
      </c>
      <c r="CF4" s="37">
        <v>42109</v>
      </c>
      <c r="CG4" s="37">
        <v>42139</v>
      </c>
      <c r="CH4" s="37">
        <v>42170</v>
      </c>
      <c r="CI4" s="37">
        <v>42195</v>
      </c>
      <c r="CJ4" s="37">
        <v>42226</v>
      </c>
      <c r="CK4" s="37">
        <v>42257</v>
      </c>
      <c r="CL4" s="37">
        <v>42287</v>
      </c>
      <c r="CM4" s="37">
        <v>42318</v>
      </c>
      <c r="CN4" s="37" t="s">
        <v>31</v>
      </c>
      <c r="CO4" s="37">
        <v>42379</v>
      </c>
      <c r="CP4" s="37">
        <v>42416</v>
      </c>
      <c r="CQ4" s="37">
        <v>42439</v>
      </c>
      <c r="CR4" s="37">
        <v>42470</v>
      </c>
      <c r="CS4" s="37">
        <v>42500</v>
      </c>
      <c r="CT4" s="37">
        <v>42531</v>
      </c>
      <c r="CU4" s="37">
        <v>42561</v>
      </c>
      <c r="CV4" s="37">
        <v>42592</v>
      </c>
      <c r="CW4" s="37">
        <v>42623</v>
      </c>
      <c r="CX4" s="37">
        <v>42653</v>
      </c>
      <c r="CY4" s="37">
        <v>42684</v>
      </c>
      <c r="CZ4" s="37">
        <v>42714</v>
      </c>
      <c r="DA4" s="37">
        <v>42745</v>
      </c>
      <c r="DB4" s="37">
        <v>42776</v>
      </c>
      <c r="DC4" s="37">
        <v>42804</v>
      </c>
      <c r="DD4" s="37">
        <v>42835</v>
      </c>
      <c r="DE4" s="37">
        <v>42865</v>
      </c>
      <c r="DF4" s="37">
        <v>42896</v>
      </c>
      <c r="DG4" s="37">
        <v>42926</v>
      </c>
      <c r="DH4" s="37">
        <v>42957</v>
      </c>
      <c r="DI4" s="37">
        <v>42988</v>
      </c>
      <c r="DJ4" s="37">
        <v>43018</v>
      </c>
      <c r="DK4" s="37">
        <v>43049</v>
      </c>
      <c r="DL4" s="37">
        <v>43079</v>
      </c>
      <c r="DM4" s="37">
        <v>43110</v>
      </c>
      <c r="DN4" s="37">
        <v>43141</v>
      </c>
      <c r="DO4" s="37">
        <v>43169</v>
      </c>
      <c r="DP4" s="37">
        <v>43200</v>
      </c>
      <c r="DQ4" s="37">
        <v>43230</v>
      </c>
      <c r="DR4" s="37">
        <v>43261</v>
      </c>
      <c r="DS4" s="37">
        <v>43291</v>
      </c>
      <c r="DT4" s="37">
        <v>43322</v>
      </c>
      <c r="DU4" s="37">
        <v>43353</v>
      </c>
      <c r="DV4" s="37">
        <v>43756</v>
      </c>
      <c r="DW4" s="37">
        <v>43422</v>
      </c>
      <c r="DX4" s="37">
        <v>43444</v>
      </c>
      <c r="DY4" s="53">
        <v>43475</v>
      </c>
      <c r="DZ4" s="53">
        <v>43506</v>
      </c>
      <c r="EA4" s="53">
        <v>43534</v>
      </c>
      <c r="EB4" s="53">
        <v>43565</v>
      </c>
      <c r="EC4" s="53">
        <v>43595</v>
      </c>
      <c r="ED4" s="37">
        <v>43626</v>
      </c>
      <c r="EE4" s="37">
        <v>43656</v>
      </c>
      <c r="EF4" s="37">
        <v>43687</v>
      </c>
      <c r="EG4" s="37">
        <v>43718</v>
      </c>
      <c r="EH4" s="37">
        <v>43748</v>
      </c>
      <c r="EI4" s="37">
        <v>43779</v>
      </c>
      <c r="EJ4" s="37">
        <v>43809</v>
      </c>
      <c r="EK4" s="37">
        <v>43840</v>
      </c>
      <c r="EL4" s="37">
        <v>43871</v>
      </c>
      <c r="EM4" s="37">
        <v>43900</v>
      </c>
      <c r="EN4" s="37">
        <v>43931</v>
      </c>
      <c r="EO4" s="37">
        <v>43961</v>
      </c>
      <c r="EP4" s="37">
        <v>43992</v>
      </c>
      <c r="EQ4" s="37">
        <v>44022</v>
      </c>
      <c r="ER4" s="37">
        <v>44053</v>
      </c>
      <c r="ES4" s="37">
        <v>44084</v>
      </c>
      <c r="ET4" s="37">
        <v>44114</v>
      </c>
      <c r="EU4" s="37">
        <v>44145</v>
      </c>
      <c r="EV4" s="37">
        <v>44185</v>
      </c>
      <c r="EW4" s="37">
        <v>44206</v>
      </c>
      <c r="EX4" s="37">
        <v>44237</v>
      </c>
      <c r="EY4" s="37">
        <v>44265</v>
      </c>
      <c r="EZ4" s="37">
        <v>44296</v>
      </c>
      <c r="FA4" s="37">
        <v>44326</v>
      </c>
      <c r="FB4" s="37">
        <v>44357</v>
      </c>
      <c r="FC4" s="37">
        <v>44387</v>
      </c>
      <c r="FD4" s="37">
        <v>44418</v>
      </c>
      <c r="FE4" s="37">
        <v>44449</v>
      </c>
      <c r="FF4" s="37">
        <v>44479</v>
      </c>
      <c r="FG4" s="37">
        <v>44510</v>
      </c>
      <c r="FH4" s="37">
        <v>44540</v>
      </c>
      <c r="FI4" s="37">
        <v>44571</v>
      </c>
      <c r="FJ4" s="37">
        <v>44602</v>
      </c>
      <c r="FK4" s="37">
        <v>44630</v>
      </c>
      <c r="FL4" s="37">
        <v>44661</v>
      </c>
      <c r="FM4" s="37">
        <v>44691</v>
      </c>
      <c r="FN4" s="37">
        <v>44722</v>
      </c>
      <c r="FO4" s="37">
        <v>44752</v>
      </c>
      <c r="FP4" s="84">
        <v>44794</v>
      </c>
      <c r="FQ4" s="84">
        <v>44825</v>
      </c>
      <c r="FR4" s="84">
        <v>44855</v>
      </c>
      <c r="FS4" s="84">
        <v>44886</v>
      </c>
      <c r="FT4" s="84">
        <v>44916</v>
      </c>
      <c r="FU4" s="84">
        <v>44947</v>
      </c>
      <c r="FV4" s="84">
        <v>44978</v>
      </c>
      <c r="FW4" s="84">
        <v>45006</v>
      </c>
      <c r="FX4" s="84">
        <v>45037</v>
      </c>
      <c r="FY4" s="84">
        <v>45067</v>
      </c>
      <c r="FZ4" s="84">
        <v>45098</v>
      </c>
      <c r="GA4" s="84">
        <v>45128</v>
      </c>
      <c r="GB4" s="84">
        <v>45159</v>
      </c>
      <c r="GC4" s="84">
        <v>45190</v>
      </c>
      <c r="GD4" s="84">
        <v>45220</v>
      </c>
      <c r="GE4" s="84">
        <v>45251</v>
      </c>
      <c r="GF4" s="84">
        <v>45281</v>
      </c>
      <c r="GG4" s="84">
        <v>45312</v>
      </c>
      <c r="GH4" s="84">
        <v>45343</v>
      </c>
      <c r="GI4" s="84">
        <v>45372</v>
      </c>
      <c r="GJ4" s="84">
        <v>45403</v>
      </c>
      <c r="GK4" s="84">
        <v>45433</v>
      </c>
      <c r="GL4" s="37">
        <v>45464</v>
      </c>
      <c r="GM4" s="37">
        <v>45494</v>
      </c>
      <c r="GN4" s="37">
        <v>45525</v>
      </c>
      <c r="GO4" s="37">
        <v>45556</v>
      </c>
      <c r="GP4" s="37">
        <v>45586</v>
      </c>
      <c r="GQ4" s="37">
        <v>45617</v>
      </c>
      <c r="GR4" s="37">
        <v>45647</v>
      </c>
      <c r="GS4" s="37">
        <v>45678</v>
      </c>
      <c r="GT4" s="37">
        <v>45709</v>
      </c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99"/>
      <c r="IA4" s="99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  <c r="IM4" s="54"/>
      <c r="IN4" s="54"/>
      <c r="IO4" s="54"/>
      <c r="IP4" s="54"/>
      <c r="IQ4" s="54"/>
      <c r="IR4" s="54"/>
      <c r="IS4" s="54"/>
      <c r="IT4" s="54"/>
      <c r="IU4" s="54"/>
      <c r="IV4" s="54"/>
      <c r="IW4" s="54"/>
      <c r="IX4" s="54"/>
      <c r="IY4" s="54"/>
      <c r="IZ4" s="54"/>
      <c r="JA4" s="54"/>
      <c r="JB4" s="16">
        <v>39049</v>
      </c>
      <c r="JC4" s="17"/>
      <c r="JD4" s="17"/>
      <c r="JE4" s="17"/>
      <c r="JF4" s="17"/>
      <c r="JG4" s="17"/>
      <c r="JH4" s="17"/>
      <c r="JI4" s="17"/>
      <c r="JJ4" s="17"/>
      <c r="JK4" s="17"/>
      <c r="JL4" s="17"/>
      <c r="JM4" s="17"/>
      <c r="JN4" s="17"/>
      <c r="JO4" s="17"/>
      <c r="JP4" s="17"/>
      <c r="JQ4" s="17"/>
      <c r="JR4" s="17"/>
      <c r="JS4" s="17"/>
      <c r="JT4" s="17"/>
      <c r="JU4" s="17"/>
      <c r="JV4" s="18"/>
    </row>
    <row r="5" spans="1:283" ht="18.75" customHeight="1" x14ac:dyDescent="0.2">
      <c r="A5" s="55" t="s">
        <v>1</v>
      </c>
      <c r="B5" s="56"/>
      <c r="C5" s="57">
        <f t="shared" ref="C5:H5" si="0">C6+C8+C7</f>
        <v>102.21164</v>
      </c>
      <c r="D5" s="57">
        <f t="shared" si="0"/>
        <v>178.68551946283</v>
      </c>
      <c r="E5" s="57">
        <f t="shared" si="0"/>
        <v>115.57888710718997</v>
      </c>
      <c r="F5" s="57">
        <f t="shared" si="0"/>
        <v>120.34154064443999</v>
      </c>
      <c r="G5" s="57">
        <f t="shared" si="0"/>
        <v>141.31444999999999</v>
      </c>
      <c r="H5" s="57">
        <f t="shared" si="0"/>
        <v>135.38223775496002</v>
      </c>
      <c r="I5" s="57">
        <f>I6+I8+I7</f>
        <v>134.70206999999999</v>
      </c>
      <c r="J5" s="57">
        <f>J6+J8+J7</f>
        <v>127.58938000000001</v>
      </c>
      <c r="K5" s="57">
        <f>K6+K8+K7</f>
        <v>130.74257</v>
      </c>
      <c r="L5" s="57">
        <v>140.59888606387003</v>
      </c>
      <c r="M5" s="57">
        <f>M7+M8</f>
        <v>137.11345022872999</v>
      </c>
      <c r="N5" s="57">
        <f>N7+N8</f>
        <v>122.06009</v>
      </c>
      <c r="O5" s="57">
        <f>O7+O8</f>
        <v>119.2838</v>
      </c>
      <c r="P5" s="57">
        <f>P7+P8</f>
        <v>119.33921999999998</v>
      </c>
      <c r="Q5" s="57">
        <v>131.85435000000001</v>
      </c>
      <c r="R5" s="57">
        <f>R7+R8</f>
        <v>140.14027000000002</v>
      </c>
      <c r="S5" s="57">
        <v>147.34585999999999</v>
      </c>
      <c r="T5" s="58">
        <f>T6+T7+T8</f>
        <v>144.70035999999999</v>
      </c>
      <c r="U5" s="58">
        <f>U6+U7+U8</f>
        <v>143.26388999999998</v>
      </c>
      <c r="V5" s="58">
        <f>V6+V7+V8</f>
        <v>141.66066999999998</v>
      </c>
      <c r="W5" s="58">
        <f>W6+W7+W8</f>
        <v>159.15611000000001</v>
      </c>
      <c r="X5" s="58">
        <v>124.37151</v>
      </c>
      <c r="Y5" s="58">
        <f t="shared" ref="Y5:AD5" si="1">Y6+Y7+Y8</f>
        <v>125.83758999999999</v>
      </c>
      <c r="Z5" s="58">
        <f t="shared" si="1"/>
        <v>128.90004999999999</v>
      </c>
      <c r="AA5" s="58">
        <f t="shared" si="1"/>
        <v>152.64208333649421</v>
      </c>
      <c r="AB5" s="58">
        <f t="shared" si="1"/>
        <v>142.98915</v>
      </c>
      <c r="AC5" s="58">
        <f t="shared" si="1"/>
        <v>137.1959729337209</v>
      </c>
      <c r="AD5" s="58">
        <f t="shared" si="1"/>
        <v>158.94691</v>
      </c>
      <c r="AE5" s="58">
        <f>((AE6+AE7+AE8)*1000)/1000</f>
        <v>143.47710000000001</v>
      </c>
      <c r="AF5" s="58">
        <f>((AF6+AF7+AF8)*1000)/1000</f>
        <v>177.21415415138898</v>
      </c>
      <c r="AG5" s="58">
        <f>AG6+AG7+AG8</f>
        <v>181.77348000000001</v>
      </c>
      <c r="AH5" s="58">
        <f>AH6+AH7+AH8</f>
        <v>164.63453712788348</v>
      </c>
      <c r="AI5" s="58">
        <v>186.33960000000002</v>
      </c>
      <c r="AJ5" s="58">
        <v>184.99776774656002</v>
      </c>
      <c r="AK5" s="58">
        <v>190.76892999999998</v>
      </c>
      <c r="AL5" s="58">
        <f>AL6+AL7+AL8</f>
        <v>228.67464999999999</v>
      </c>
      <c r="AM5" s="58">
        <f>AM6+AM7+AM8</f>
        <v>245.96499</v>
      </c>
      <c r="AN5" s="58">
        <f>AN6+AN7+AN8</f>
        <v>267.52257371407597</v>
      </c>
      <c r="AO5" s="58">
        <f>AO6+AO7+AO8</f>
        <v>281.87173859216801</v>
      </c>
      <c r="AP5" s="58">
        <v>295.07397836071999</v>
      </c>
      <c r="AQ5" s="58">
        <v>283.54913806139996</v>
      </c>
      <c r="AR5" s="58">
        <v>323.38417421592004</v>
      </c>
      <c r="AS5" s="58">
        <v>312.79574925503994</v>
      </c>
      <c r="AT5" s="58">
        <v>304.3372461944</v>
      </c>
      <c r="AU5" s="58">
        <v>327.32702</v>
      </c>
      <c r="AV5" s="58">
        <v>363.03944999999993</v>
      </c>
      <c r="AW5" s="58">
        <f t="shared" ref="AW5:BB5" si="2">AW6+AW7+AW8</f>
        <v>610.39163318269993</v>
      </c>
      <c r="AX5" s="58">
        <f t="shared" si="2"/>
        <v>346.00738578489995</v>
      </c>
      <c r="AY5" s="58">
        <f t="shared" si="2"/>
        <v>294.14705947616397</v>
      </c>
      <c r="AZ5" s="58">
        <f t="shared" si="2"/>
        <v>295.73262007502996</v>
      </c>
      <c r="BA5" s="58">
        <f t="shared" si="2"/>
        <v>313.01683746486538</v>
      </c>
      <c r="BB5" s="58">
        <f t="shared" si="2"/>
        <v>341.9865566562587</v>
      </c>
      <c r="BC5" s="58">
        <v>442.31919445349507</v>
      </c>
      <c r="BD5" s="58">
        <f>BD6+BD7+BD8</f>
        <v>537.09456</v>
      </c>
      <c r="BE5" s="58">
        <f t="shared" ref="BE5:DL5" si="3">BE6+BE7+BE8</f>
        <v>307.4234944954128</v>
      </c>
      <c r="BF5" s="58">
        <f t="shared" si="3"/>
        <v>378.88000067152802</v>
      </c>
      <c r="BG5" s="58">
        <f t="shared" si="3"/>
        <v>516.15108243614259</v>
      </c>
      <c r="BH5" s="58">
        <f t="shared" si="3"/>
        <v>360.41203922349644</v>
      </c>
      <c r="BI5" s="58">
        <f t="shared" si="3"/>
        <v>452.98620437890298</v>
      </c>
      <c r="BJ5" s="58">
        <f t="shared" si="3"/>
        <v>462.98467371844737</v>
      </c>
      <c r="BK5" s="58">
        <f t="shared" si="3"/>
        <v>401.01453138833307</v>
      </c>
      <c r="BL5" s="58">
        <f t="shared" si="3"/>
        <v>375.03595897118902</v>
      </c>
      <c r="BM5" s="58">
        <f t="shared" si="3"/>
        <v>357.57061218709879</v>
      </c>
      <c r="BN5" s="58">
        <f t="shared" si="3"/>
        <v>327.44198280091518</v>
      </c>
      <c r="BO5" s="58">
        <f t="shared" si="3"/>
        <v>374.97293922979543</v>
      </c>
      <c r="BP5" s="58">
        <f t="shared" si="3"/>
        <v>469.68128654079442</v>
      </c>
      <c r="BQ5" s="58">
        <f t="shared" si="3"/>
        <v>478.89473325164397</v>
      </c>
      <c r="BR5" s="58">
        <f t="shared" si="3"/>
        <v>497.30349834589907</v>
      </c>
      <c r="BS5" s="58">
        <f t="shared" si="3"/>
        <v>478.31074536517008</v>
      </c>
      <c r="BT5" s="58">
        <f t="shared" si="3"/>
        <v>503.05602998875014</v>
      </c>
      <c r="BU5" s="58">
        <f t="shared" si="3"/>
        <v>561.36734082306214</v>
      </c>
      <c r="BV5" s="58">
        <f t="shared" si="3"/>
        <v>594.77879536932005</v>
      </c>
      <c r="BW5" s="58">
        <f t="shared" si="3"/>
        <v>575.86498772124014</v>
      </c>
      <c r="BX5" s="58">
        <f t="shared" si="3"/>
        <v>590.30830191139603</v>
      </c>
      <c r="BY5" s="58">
        <f t="shared" si="3"/>
        <v>611.71753967060022</v>
      </c>
      <c r="BZ5" s="58">
        <f t="shared" si="3"/>
        <v>709.9141878185801</v>
      </c>
      <c r="CA5" s="58">
        <f t="shared" si="3"/>
        <v>757.14456435682007</v>
      </c>
      <c r="CB5" s="58">
        <f t="shared" si="3"/>
        <v>757.90768794346604</v>
      </c>
      <c r="CC5" s="58">
        <f t="shared" si="3"/>
        <v>756.60684715174011</v>
      </c>
      <c r="CD5" s="58">
        <f t="shared" si="3"/>
        <v>774.90755745877004</v>
      </c>
      <c r="CE5" s="58">
        <f t="shared" si="3"/>
        <v>810.61791487332755</v>
      </c>
      <c r="CF5" s="58">
        <f t="shared" si="3"/>
        <v>801.32393631349998</v>
      </c>
      <c r="CG5" s="58">
        <f t="shared" si="3"/>
        <v>847.57157184957009</v>
      </c>
      <c r="CH5" s="58">
        <f t="shared" si="3"/>
        <v>940.89804340086766</v>
      </c>
      <c r="CI5" s="58">
        <f t="shared" si="3"/>
        <v>976.42471274122067</v>
      </c>
      <c r="CJ5" s="58">
        <f t="shared" si="3"/>
        <v>834.09317451084053</v>
      </c>
      <c r="CK5" s="58">
        <f t="shared" si="3"/>
        <v>971.59937604907009</v>
      </c>
      <c r="CL5" s="58">
        <f t="shared" si="3"/>
        <v>941.54933317388054</v>
      </c>
      <c r="CM5" s="58">
        <f t="shared" si="3"/>
        <v>968.64089614467889</v>
      </c>
      <c r="CN5" s="58">
        <f t="shared" si="3"/>
        <v>1313.6070247795851</v>
      </c>
      <c r="CO5" s="58">
        <f t="shared" si="3"/>
        <v>1335.5245818936623</v>
      </c>
      <c r="CP5" s="58">
        <f t="shared" si="3"/>
        <v>1338.23134945896</v>
      </c>
      <c r="CQ5" s="58">
        <f t="shared" si="3"/>
        <v>1407.9731243172128</v>
      </c>
      <c r="CR5" s="58">
        <f t="shared" si="3"/>
        <v>1378.1919899932</v>
      </c>
      <c r="CS5" s="58">
        <f t="shared" si="3"/>
        <v>1335.2175378886118</v>
      </c>
      <c r="CT5" s="58">
        <f t="shared" si="3"/>
        <v>1301.04287642536</v>
      </c>
      <c r="CU5" s="58">
        <f t="shared" si="3"/>
        <v>1261.5972895617897</v>
      </c>
      <c r="CV5" s="58">
        <f t="shared" si="3"/>
        <v>1205.3314103406399</v>
      </c>
      <c r="CW5" s="58">
        <f t="shared" si="3"/>
        <v>1308.6918680362</v>
      </c>
      <c r="CX5" s="58">
        <f t="shared" si="3"/>
        <v>1338.4377034069998</v>
      </c>
      <c r="CY5" s="58">
        <f t="shared" si="3"/>
        <v>1348.7575166992001</v>
      </c>
      <c r="CZ5" s="58">
        <f t="shared" si="3"/>
        <v>1008.1696984610101</v>
      </c>
      <c r="DA5" s="58">
        <v>975.09454534107113</v>
      </c>
      <c r="DB5" s="58">
        <f t="shared" si="3"/>
        <v>945.60949335366695</v>
      </c>
      <c r="DC5" s="58">
        <f t="shared" si="3"/>
        <v>1018.4985583119346</v>
      </c>
      <c r="DD5" s="58">
        <f t="shared" si="3"/>
        <v>1165.547643159143</v>
      </c>
      <c r="DE5" s="58">
        <f t="shared" si="3"/>
        <v>1379.0204637764409</v>
      </c>
      <c r="DF5" s="58">
        <f t="shared" si="3"/>
        <v>1442.9376670485826</v>
      </c>
      <c r="DG5" s="58">
        <f t="shared" si="3"/>
        <v>1422.562545976793</v>
      </c>
      <c r="DH5" s="58">
        <f t="shared" si="3"/>
        <v>1512.0888482368559</v>
      </c>
      <c r="DI5" s="58">
        <f t="shared" si="3"/>
        <v>1581.9140038408359</v>
      </c>
      <c r="DJ5" s="58">
        <f t="shared" si="3"/>
        <v>1603.0745068484605</v>
      </c>
      <c r="DK5" s="58">
        <f t="shared" si="3"/>
        <v>1803.0501658171086</v>
      </c>
      <c r="DL5" s="58">
        <f t="shared" si="3"/>
        <v>1876.804926198236</v>
      </c>
      <c r="DM5" s="58">
        <v>2150.9121565683781</v>
      </c>
      <c r="DN5" s="58">
        <f t="shared" ref="DN5:DT5" si="4">DN6+DN7+DN8</f>
        <v>2205.3727142108564</v>
      </c>
      <c r="DO5" s="58">
        <f t="shared" si="4"/>
        <v>2101.1224167405098</v>
      </c>
      <c r="DP5" s="58">
        <f t="shared" si="4"/>
        <v>2277.388147599594</v>
      </c>
      <c r="DQ5" s="58">
        <f t="shared" si="4"/>
        <v>2439.1208155297845</v>
      </c>
      <c r="DR5" s="58">
        <f t="shared" si="4"/>
        <v>2704.4863122241668</v>
      </c>
      <c r="DS5" s="58">
        <f t="shared" si="4"/>
        <v>2854.7409519111134</v>
      </c>
      <c r="DT5" s="58">
        <f t="shared" si="4"/>
        <v>2713.7276510719475</v>
      </c>
      <c r="DU5" s="58">
        <v>2762.8989896510811</v>
      </c>
      <c r="DV5" s="58">
        <f t="shared" ref="DV5:FD5" si="5">DV6+DV7+DV8</f>
        <v>2808.1483465573992</v>
      </c>
      <c r="DW5" s="58">
        <f t="shared" si="5"/>
        <v>2861.4285516468553</v>
      </c>
      <c r="DX5" s="58">
        <f t="shared" si="5"/>
        <v>3013.6569852878692</v>
      </c>
      <c r="DY5" s="59">
        <f t="shared" si="5"/>
        <v>2847.4084037018065</v>
      </c>
      <c r="DZ5" s="59">
        <f t="shared" si="5"/>
        <v>2829.2536166551417</v>
      </c>
      <c r="EA5" s="59">
        <f t="shared" si="5"/>
        <v>2971.6174519285742</v>
      </c>
      <c r="EB5" s="59">
        <f t="shared" si="5"/>
        <v>3378.265951602044</v>
      </c>
      <c r="EC5" s="59">
        <f t="shared" si="5"/>
        <v>3596.4203117527686</v>
      </c>
      <c r="ED5" s="59">
        <f t="shared" si="5"/>
        <v>3816.3284712562872</v>
      </c>
      <c r="EE5" s="59">
        <f t="shared" si="5"/>
        <v>3916.5382948539964</v>
      </c>
      <c r="EF5" s="59">
        <f t="shared" si="5"/>
        <v>3988.6499214737787</v>
      </c>
      <c r="EG5" s="59">
        <f t="shared" si="5"/>
        <v>4072.6104241655503</v>
      </c>
      <c r="EH5" s="59">
        <f t="shared" si="5"/>
        <v>4320.5498707806719</v>
      </c>
      <c r="EI5" s="59">
        <f t="shared" si="5"/>
        <v>4529.1161744829478</v>
      </c>
      <c r="EJ5" s="59">
        <f t="shared" si="5"/>
        <v>5108.5230985159524</v>
      </c>
      <c r="EK5" s="59">
        <f t="shared" si="5"/>
        <v>5026.2181613591265</v>
      </c>
      <c r="EL5" s="59">
        <f t="shared" si="5"/>
        <v>5133.8139953532027</v>
      </c>
      <c r="EM5" s="59">
        <f t="shared" si="5"/>
        <v>5465.1483908753471</v>
      </c>
      <c r="EN5" s="59">
        <f t="shared" si="5"/>
        <v>5660.0810916402988</v>
      </c>
      <c r="EO5" s="59">
        <f t="shared" si="5"/>
        <v>5457.5519600174157</v>
      </c>
      <c r="EP5" s="59">
        <f t="shared" si="5"/>
        <v>5447.9398953835562</v>
      </c>
      <c r="EQ5" s="59">
        <f t="shared" si="5"/>
        <v>5497.0180921255014</v>
      </c>
      <c r="ER5" s="59">
        <f t="shared" si="5"/>
        <v>5343.7544297292643</v>
      </c>
      <c r="ES5" s="59">
        <f t="shared" si="5"/>
        <v>5464.7866207004008</v>
      </c>
      <c r="ET5" s="59">
        <f t="shared" si="5"/>
        <v>5494.8769364201244</v>
      </c>
      <c r="EU5" s="59">
        <f t="shared" si="5"/>
        <v>5681.521225211789</v>
      </c>
      <c r="EV5" s="59">
        <v>5727.0309229604954</v>
      </c>
      <c r="EW5" s="59">
        <f t="shared" si="5"/>
        <v>5977.2744545927108</v>
      </c>
      <c r="EX5" s="59">
        <f t="shared" si="5"/>
        <v>5999.545828873036</v>
      </c>
      <c r="EY5" s="59">
        <f t="shared" si="5"/>
        <v>6111.6006154197548</v>
      </c>
      <c r="EZ5" s="59">
        <f t="shared" si="5"/>
        <v>6229.34258762837</v>
      </c>
      <c r="FA5" s="59">
        <f t="shared" si="5"/>
        <v>6162.3843680598147</v>
      </c>
      <c r="FB5" s="59">
        <f t="shared" si="5"/>
        <v>6346.9023480539445</v>
      </c>
      <c r="FC5" s="59">
        <f t="shared" si="5"/>
        <v>6482.2366635165727</v>
      </c>
      <c r="FD5" s="59">
        <f t="shared" si="5"/>
        <v>6648.5689148904476</v>
      </c>
      <c r="FE5" s="59">
        <v>6722.5502660126504</v>
      </c>
      <c r="FF5" s="59">
        <v>6855.2346050724618</v>
      </c>
      <c r="FG5" s="59">
        <v>6954.92664026079</v>
      </c>
      <c r="FH5" s="59">
        <v>7222.2646017324751</v>
      </c>
      <c r="FI5" s="59">
        <v>7147.7524287247888</v>
      </c>
      <c r="FJ5" s="59">
        <v>7372.6050372288937</v>
      </c>
      <c r="FK5" s="59">
        <v>7593.0055232399664</v>
      </c>
      <c r="FL5" s="59">
        <v>7482.1283961042336</v>
      </c>
      <c r="FM5" s="59">
        <v>7845.2371047668585</v>
      </c>
      <c r="FN5" s="59">
        <v>7854.3068158144688</v>
      </c>
      <c r="FO5" s="59">
        <v>7985.0237376210825</v>
      </c>
      <c r="FP5" s="59">
        <v>8221.0148871628626</v>
      </c>
      <c r="FQ5" s="59">
        <v>8236.4006434632611</v>
      </c>
      <c r="FR5" s="59">
        <v>8304.5875763587974</v>
      </c>
      <c r="FS5" s="59">
        <v>8223.3682788375172</v>
      </c>
      <c r="FT5" s="59">
        <v>8299.8071267359865</v>
      </c>
      <c r="FU5" s="59">
        <v>8319.2113534400742</v>
      </c>
      <c r="FV5" s="59">
        <v>8132.7857999028947</v>
      </c>
      <c r="FW5" s="59">
        <v>8161.2512740501516</v>
      </c>
      <c r="FX5" s="59">
        <v>8235.7094871531008</v>
      </c>
      <c r="FY5" s="59">
        <v>8224.0806512006766</v>
      </c>
      <c r="FZ5" s="59">
        <v>8044.2610332492332</v>
      </c>
      <c r="GA5" s="59">
        <v>8089.9926999751642</v>
      </c>
      <c r="GB5" s="59">
        <v>8276.5961155814402</v>
      </c>
      <c r="GC5" s="59">
        <v>8050.6709600487429</v>
      </c>
      <c r="GD5" s="59">
        <v>8062.2553573700843</v>
      </c>
      <c r="GE5" s="59">
        <v>7829.1585002821339</v>
      </c>
      <c r="GF5" s="59">
        <v>7834.7807557635515</v>
      </c>
      <c r="GG5" s="59">
        <v>7525.546325594496</v>
      </c>
      <c r="GH5" s="59">
        <v>7368.9638481551729</v>
      </c>
      <c r="GI5" s="59">
        <v>7021.9361640878215</v>
      </c>
      <c r="GJ5" s="59">
        <v>6981.7411289326592</v>
      </c>
      <c r="GK5" s="59">
        <v>6897.2243674734436</v>
      </c>
      <c r="GL5" s="59">
        <v>6736.3810608717076</v>
      </c>
      <c r="GM5" s="59">
        <v>6853.0450825454982</v>
      </c>
      <c r="GN5" s="59">
        <v>6686.901383468723</v>
      </c>
      <c r="GO5" s="59">
        <v>6723.6423819474521</v>
      </c>
      <c r="GP5" s="59">
        <v>6709.9287604673527</v>
      </c>
      <c r="GQ5" s="59">
        <v>6643.9353145125206</v>
      </c>
      <c r="GR5" s="59">
        <v>7407.9623569040787</v>
      </c>
      <c r="GS5" s="59">
        <v>7238.8399740585537</v>
      </c>
      <c r="GT5" s="59">
        <v>7241.6305389967029</v>
      </c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0"/>
      <c r="HF5" s="60"/>
      <c r="HG5" s="60"/>
      <c r="HH5" s="60"/>
      <c r="HI5" s="60"/>
      <c r="HJ5" s="60"/>
      <c r="HK5" s="60"/>
      <c r="HL5" s="60"/>
      <c r="HM5" s="60"/>
      <c r="HN5" s="60"/>
      <c r="HO5" s="60"/>
      <c r="HP5" s="60"/>
      <c r="HQ5" s="60"/>
      <c r="HR5" s="60"/>
      <c r="HS5" s="60"/>
      <c r="HT5" s="60"/>
      <c r="HU5" s="60"/>
      <c r="HV5" s="60"/>
      <c r="HW5" s="60"/>
      <c r="HX5" s="60"/>
      <c r="HY5" s="60"/>
      <c r="HZ5" s="60"/>
      <c r="IA5" s="61"/>
      <c r="IB5" s="60"/>
      <c r="IC5" s="60"/>
      <c r="ID5" s="60"/>
      <c r="IE5" s="60"/>
      <c r="IF5" s="60"/>
      <c r="IG5" s="60"/>
      <c r="IH5" s="60"/>
      <c r="II5" s="60"/>
      <c r="IJ5" s="60"/>
      <c r="IK5" s="60"/>
      <c r="IL5" s="60"/>
      <c r="IM5" s="60"/>
      <c r="IN5" s="60"/>
      <c r="IO5" s="60"/>
      <c r="IP5" s="60"/>
      <c r="IQ5" s="60"/>
      <c r="IR5" s="60"/>
      <c r="IS5" s="60"/>
      <c r="IT5" s="60"/>
      <c r="IU5" s="60"/>
      <c r="IV5" s="60"/>
      <c r="IW5" s="60"/>
      <c r="IX5" s="60"/>
      <c r="IY5" s="60"/>
      <c r="IZ5" s="60"/>
      <c r="JA5" s="60"/>
      <c r="JB5" s="19">
        <v>134027.63</v>
      </c>
      <c r="JC5" s="20"/>
      <c r="JD5" s="1"/>
      <c r="JE5" s="1"/>
      <c r="JF5" s="1"/>
      <c r="JG5" s="1"/>
      <c r="JH5" s="1"/>
      <c r="JI5" s="2"/>
      <c r="JJ5" s="2"/>
      <c r="JK5" s="2"/>
      <c r="JL5" s="2"/>
      <c r="JM5" s="62"/>
      <c r="JN5" s="63"/>
      <c r="JO5" s="1"/>
      <c r="JP5" s="62"/>
      <c r="JQ5" s="63"/>
      <c r="JR5" s="64"/>
      <c r="JS5" s="64"/>
      <c r="JT5" s="64"/>
      <c r="JU5" s="64"/>
      <c r="JV5" s="3"/>
      <c r="JW5" s="4"/>
    </row>
    <row r="6" spans="1:283" ht="18.75" customHeight="1" x14ac:dyDescent="0.2">
      <c r="A6" s="38" t="s">
        <v>2</v>
      </c>
      <c r="B6" s="38"/>
      <c r="C6" s="65">
        <v>0</v>
      </c>
      <c r="D6" s="65">
        <v>0</v>
      </c>
      <c r="E6" s="65"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  <c r="N6" s="65">
        <v>0</v>
      </c>
      <c r="O6" s="65">
        <v>0</v>
      </c>
      <c r="P6" s="65">
        <v>0</v>
      </c>
      <c r="Q6" s="65">
        <v>0</v>
      </c>
      <c r="R6" s="65">
        <v>0</v>
      </c>
      <c r="S6" s="65">
        <v>0</v>
      </c>
      <c r="T6" s="66">
        <v>0</v>
      </c>
      <c r="U6" s="66">
        <v>0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B6" s="66">
        <v>0</v>
      </c>
      <c r="AC6" s="66">
        <v>0</v>
      </c>
      <c r="AD6" s="66">
        <v>0</v>
      </c>
      <c r="AE6" s="66">
        <v>0</v>
      </c>
      <c r="AF6" s="66">
        <v>0</v>
      </c>
      <c r="AG6" s="66">
        <v>0</v>
      </c>
      <c r="AH6" s="66">
        <v>0</v>
      </c>
      <c r="AI6" s="66">
        <v>0</v>
      </c>
      <c r="AJ6" s="66">
        <v>0</v>
      </c>
      <c r="AK6" s="66">
        <v>0</v>
      </c>
      <c r="AL6" s="66">
        <v>0</v>
      </c>
      <c r="AM6" s="66">
        <v>0</v>
      </c>
      <c r="AN6" s="66">
        <v>0</v>
      </c>
      <c r="AO6" s="66">
        <v>0</v>
      </c>
      <c r="AP6" s="66">
        <v>0</v>
      </c>
      <c r="AQ6" s="66">
        <v>0</v>
      </c>
      <c r="AR6" s="66">
        <v>0</v>
      </c>
      <c r="AS6" s="66">
        <v>0</v>
      </c>
      <c r="AT6" s="66">
        <v>0</v>
      </c>
      <c r="AU6" s="66">
        <v>0</v>
      </c>
      <c r="AV6" s="66">
        <v>0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C6" s="66">
        <v>0</v>
      </c>
      <c r="BD6" s="66">
        <v>0</v>
      </c>
      <c r="BE6" s="66">
        <v>0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L6" s="66">
        <v>0</v>
      </c>
      <c r="BM6" s="66">
        <v>0</v>
      </c>
      <c r="BN6" s="66">
        <v>0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U6" s="66">
        <v>0</v>
      </c>
      <c r="BV6" s="66">
        <v>0</v>
      </c>
      <c r="BW6" s="66">
        <v>0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66">
        <v>0</v>
      </c>
      <c r="CD6" s="66">
        <v>0</v>
      </c>
      <c r="CE6" s="66">
        <v>0</v>
      </c>
      <c r="CF6" s="66">
        <v>0</v>
      </c>
      <c r="CG6" s="66">
        <v>0</v>
      </c>
      <c r="CH6" s="66">
        <v>0</v>
      </c>
      <c r="CI6" s="66">
        <v>0</v>
      </c>
      <c r="CJ6" s="66">
        <v>0</v>
      </c>
      <c r="CK6" s="66">
        <v>0</v>
      </c>
      <c r="CL6" s="66">
        <v>0</v>
      </c>
      <c r="CM6" s="66">
        <v>0</v>
      </c>
      <c r="CN6" s="66">
        <v>0</v>
      </c>
      <c r="CO6" s="66">
        <v>0</v>
      </c>
      <c r="CP6" s="66">
        <v>0</v>
      </c>
      <c r="CQ6" s="66">
        <v>0</v>
      </c>
      <c r="CR6" s="66">
        <v>0</v>
      </c>
      <c r="CS6" s="66">
        <v>0</v>
      </c>
      <c r="CT6" s="66">
        <v>0</v>
      </c>
      <c r="CU6" s="66">
        <v>0</v>
      </c>
      <c r="CV6" s="66">
        <v>0</v>
      </c>
      <c r="CW6" s="66">
        <v>0</v>
      </c>
      <c r="CX6" s="66">
        <v>0</v>
      </c>
      <c r="CY6" s="66">
        <v>0</v>
      </c>
      <c r="CZ6" s="66">
        <v>0</v>
      </c>
      <c r="DA6" s="66">
        <v>0</v>
      </c>
      <c r="DB6" s="66">
        <v>0</v>
      </c>
      <c r="DC6" s="66">
        <v>0</v>
      </c>
      <c r="DD6" s="66">
        <v>0</v>
      </c>
      <c r="DE6" s="66">
        <v>0</v>
      </c>
      <c r="DF6" s="66">
        <v>0</v>
      </c>
      <c r="DG6" s="66">
        <v>0</v>
      </c>
      <c r="DH6" s="66">
        <v>0</v>
      </c>
      <c r="DI6" s="66">
        <v>0</v>
      </c>
      <c r="DJ6" s="66">
        <v>0</v>
      </c>
      <c r="DK6" s="66">
        <v>0</v>
      </c>
      <c r="DL6" s="66">
        <v>0</v>
      </c>
      <c r="DM6" s="66">
        <v>0</v>
      </c>
      <c r="DN6" s="66">
        <v>0</v>
      </c>
      <c r="DO6" s="66">
        <v>0</v>
      </c>
      <c r="DP6" s="66">
        <v>0</v>
      </c>
      <c r="DQ6" s="66">
        <v>0</v>
      </c>
      <c r="DR6" s="66">
        <v>0</v>
      </c>
      <c r="DS6" s="66">
        <v>0</v>
      </c>
      <c r="DT6" s="66">
        <v>0</v>
      </c>
      <c r="DU6" s="66">
        <v>0</v>
      </c>
      <c r="DV6" s="66">
        <v>0</v>
      </c>
      <c r="DW6" s="66">
        <v>0</v>
      </c>
      <c r="DX6" s="66">
        <v>0</v>
      </c>
      <c r="DY6" s="67">
        <v>0</v>
      </c>
      <c r="DZ6" s="67">
        <v>0</v>
      </c>
      <c r="EA6" s="67">
        <v>0</v>
      </c>
      <c r="EB6" s="67">
        <v>0</v>
      </c>
      <c r="EC6" s="67">
        <v>0</v>
      </c>
      <c r="ED6" s="67">
        <v>0</v>
      </c>
      <c r="EE6" s="67">
        <v>0</v>
      </c>
      <c r="EF6" s="67">
        <v>0</v>
      </c>
      <c r="EG6" s="67">
        <v>0</v>
      </c>
      <c r="EH6" s="67">
        <v>0</v>
      </c>
      <c r="EI6" s="67">
        <v>0</v>
      </c>
      <c r="EJ6" s="67">
        <v>0</v>
      </c>
      <c r="EK6" s="67">
        <v>0</v>
      </c>
      <c r="EL6" s="67">
        <v>0</v>
      </c>
      <c r="EM6" s="67">
        <v>0</v>
      </c>
      <c r="EN6" s="67">
        <v>0</v>
      </c>
      <c r="EO6" s="67">
        <v>0</v>
      </c>
      <c r="EP6" s="67">
        <v>0</v>
      </c>
      <c r="EQ6" s="67">
        <v>0</v>
      </c>
      <c r="ER6" s="67">
        <v>0</v>
      </c>
      <c r="ES6" s="67">
        <v>0</v>
      </c>
      <c r="ET6" s="67">
        <v>0</v>
      </c>
      <c r="EU6" s="67">
        <v>0</v>
      </c>
      <c r="EV6" s="67">
        <v>0</v>
      </c>
      <c r="EW6" s="67">
        <v>0</v>
      </c>
      <c r="EX6" s="67">
        <v>0</v>
      </c>
      <c r="EY6" s="67">
        <v>0</v>
      </c>
      <c r="EZ6" s="67">
        <v>0</v>
      </c>
      <c r="FA6" s="67">
        <v>0</v>
      </c>
      <c r="FB6" s="67">
        <v>0</v>
      </c>
      <c r="FC6" s="67">
        <v>0</v>
      </c>
      <c r="FD6" s="67">
        <v>0</v>
      </c>
      <c r="FE6" s="67">
        <v>0</v>
      </c>
      <c r="FF6" s="67">
        <v>0</v>
      </c>
      <c r="FG6" s="67">
        <v>0</v>
      </c>
      <c r="FH6" s="67">
        <v>0</v>
      </c>
      <c r="FI6" s="67">
        <v>0</v>
      </c>
      <c r="FJ6" s="67">
        <v>0</v>
      </c>
      <c r="FK6" s="67">
        <v>0</v>
      </c>
      <c r="FL6" s="67">
        <v>0</v>
      </c>
      <c r="FM6" s="67">
        <v>0</v>
      </c>
      <c r="FN6" s="67">
        <v>0</v>
      </c>
      <c r="FO6" s="67">
        <v>0</v>
      </c>
      <c r="FP6" s="67">
        <v>0</v>
      </c>
      <c r="FQ6" s="67">
        <v>0</v>
      </c>
      <c r="FR6" s="67">
        <v>0</v>
      </c>
      <c r="FS6" s="67">
        <v>0</v>
      </c>
      <c r="FT6" s="67">
        <v>0</v>
      </c>
      <c r="FU6" s="67">
        <v>0</v>
      </c>
      <c r="FV6" s="67">
        <v>0</v>
      </c>
      <c r="FW6" s="67">
        <v>0</v>
      </c>
      <c r="FX6" s="67">
        <v>0</v>
      </c>
      <c r="FY6" s="67">
        <v>0</v>
      </c>
      <c r="FZ6" s="67">
        <v>0</v>
      </c>
      <c r="GA6" s="67">
        <v>0</v>
      </c>
      <c r="GB6" s="67">
        <v>0</v>
      </c>
      <c r="GC6" s="67">
        <v>0</v>
      </c>
      <c r="GD6" s="67">
        <v>0</v>
      </c>
      <c r="GE6" s="67">
        <v>0</v>
      </c>
      <c r="GF6" s="67">
        <v>0</v>
      </c>
      <c r="GG6" s="67">
        <v>0</v>
      </c>
      <c r="GH6" s="67">
        <v>0</v>
      </c>
      <c r="GI6" s="67">
        <v>0</v>
      </c>
      <c r="GJ6" s="67">
        <v>0</v>
      </c>
      <c r="GK6" s="67">
        <v>0</v>
      </c>
      <c r="GL6" s="67">
        <v>0</v>
      </c>
      <c r="GM6" s="67">
        <v>0</v>
      </c>
      <c r="GN6" s="67">
        <v>0</v>
      </c>
      <c r="GO6" s="67">
        <v>0</v>
      </c>
      <c r="GP6" s="67">
        <v>0</v>
      </c>
      <c r="GQ6" s="67">
        <v>0</v>
      </c>
      <c r="GR6" s="67">
        <v>0</v>
      </c>
      <c r="GS6" s="67">
        <v>0</v>
      </c>
      <c r="GT6" s="67">
        <v>0</v>
      </c>
      <c r="GU6" s="60"/>
      <c r="GV6" s="60"/>
      <c r="GW6" s="60"/>
      <c r="GX6" s="60"/>
      <c r="GY6" s="60"/>
      <c r="GZ6" s="60"/>
      <c r="HA6" s="60"/>
      <c r="HB6" s="60"/>
      <c r="HC6" s="60"/>
      <c r="HD6" s="60"/>
      <c r="HE6" s="60"/>
      <c r="HF6" s="60"/>
      <c r="HG6" s="60"/>
      <c r="HH6" s="60"/>
      <c r="HI6" s="60"/>
      <c r="HJ6" s="60"/>
      <c r="HK6" s="60"/>
      <c r="HL6" s="60"/>
      <c r="HM6" s="60"/>
      <c r="HN6" s="60"/>
      <c r="HO6" s="60"/>
      <c r="HP6" s="60"/>
      <c r="HQ6" s="60"/>
      <c r="HR6" s="60"/>
      <c r="HS6" s="60"/>
      <c r="HT6" s="60"/>
      <c r="HU6" s="60"/>
      <c r="HV6" s="60"/>
      <c r="HW6" s="60"/>
      <c r="HX6" s="60"/>
      <c r="HY6" s="60"/>
      <c r="HZ6" s="60"/>
      <c r="IA6" s="61"/>
      <c r="IB6" s="60"/>
      <c r="IC6" s="60"/>
      <c r="ID6" s="60"/>
      <c r="IE6" s="60"/>
      <c r="IF6" s="60"/>
      <c r="IG6" s="60"/>
      <c r="IH6" s="60"/>
      <c r="II6" s="60"/>
      <c r="IJ6" s="60"/>
      <c r="IK6" s="60"/>
      <c r="IL6" s="60"/>
      <c r="IM6" s="60"/>
      <c r="IN6" s="60"/>
      <c r="IO6" s="60"/>
      <c r="IP6" s="60"/>
      <c r="IQ6" s="60"/>
      <c r="IR6" s="60"/>
      <c r="IS6" s="60"/>
      <c r="IT6" s="60"/>
      <c r="IU6" s="60"/>
      <c r="IV6" s="60"/>
      <c r="IW6" s="60"/>
      <c r="IX6" s="60"/>
      <c r="IY6" s="60"/>
      <c r="IZ6" s="60"/>
      <c r="JA6" s="60"/>
      <c r="JB6" s="19">
        <v>383732.54</v>
      </c>
      <c r="JC6" s="21"/>
      <c r="JD6" s="5"/>
      <c r="JE6" s="5"/>
      <c r="JF6" s="5"/>
      <c r="JG6" s="5"/>
      <c r="JH6" s="5"/>
      <c r="JI6" s="6"/>
      <c r="JJ6" s="6"/>
      <c r="JK6" s="6"/>
      <c r="JL6" s="6"/>
      <c r="JM6" s="62"/>
      <c r="JN6" s="63"/>
      <c r="JO6" s="5"/>
      <c r="JP6" s="62"/>
      <c r="JQ6" s="63"/>
      <c r="JR6" s="68"/>
      <c r="JS6" s="68"/>
      <c r="JT6" s="68"/>
      <c r="JU6" s="68"/>
      <c r="JV6" s="7"/>
      <c r="JW6" s="4"/>
    </row>
    <row r="7" spans="1:283" ht="18.75" customHeight="1" x14ac:dyDescent="0.2">
      <c r="A7" s="38" t="s">
        <v>3</v>
      </c>
      <c r="B7" s="38"/>
      <c r="C7" s="65">
        <v>2.0657199999999998</v>
      </c>
      <c r="D7" s="65">
        <v>2.0799499999999997</v>
      </c>
      <c r="E7" s="65">
        <v>2.0963476606799998</v>
      </c>
      <c r="F7" s="65">
        <v>1.0755500078399998</v>
      </c>
      <c r="G7" s="65">
        <v>9.2111399999999986</v>
      </c>
      <c r="H7" s="65">
        <v>9.2544932627299996</v>
      </c>
      <c r="I7" s="65">
        <v>8.1728799999999993</v>
      </c>
      <c r="J7" s="65">
        <v>8.2569999999999997</v>
      </c>
      <c r="K7" s="65">
        <v>9.6714900000000004</v>
      </c>
      <c r="L7" s="65">
        <v>9.7339900000000004</v>
      </c>
      <c r="M7" s="65">
        <v>1.5092000000000001</v>
      </c>
      <c r="N7" s="65">
        <v>4.0077400000000001</v>
      </c>
      <c r="O7" s="65">
        <v>4.0077400000000001</v>
      </c>
      <c r="P7" s="65">
        <v>5.8985399999999997</v>
      </c>
      <c r="Q7" s="65">
        <v>8.6975999999999996</v>
      </c>
      <c r="R7" s="65">
        <v>12.435919999999999</v>
      </c>
      <c r="S7" s="65">
        <v>13.83986</v>
      </c>
      <c r="T7" s="66">
        <v>9.6132299999999997</v>
      </c>
      <c r="U7" s="66">
        <v>10.854839999999999</v>
      </c>
      <c r="V7" s="66">
        <v>9.3113299999999999</v>
      </c>
      <c r="W7" s="66">
        <v>12.01191</v>
      </c>
      <c r="X7" s="66">
        <v>13.955860000000001</v>
      </c>
      <c r="Y7" s="66">
        <v>12.917920000000001</v>
      </c>
      <c r="Z7" s="66">
        <v>13.752360000000001</v>
      </c>
      <c r="AA7" s="66">
        <v>15.866056132559999</v>
      </c>
      <c r="AB7" s="66">
        <v>15.471950000000001</v>
      </c>
      <c r="AC7" s="66">
        <v>18.199837415599998</v>
      </c>
      <c r="AD7" s="66">
        <v>17.409880000000001</v>
      </c>
      <c r="AE7" s="66">
        <v>16.190650000000002</v>
      </c>
      <c r="AF7" s="66">
        <v>17.533499186810001</v>
      </c>
      <c r="AG7" s="66">
        <v>23.52872</v>
      </c>
      <c r="AH7" s="66">
        <v>24.913845150709999</v>
      </c>
      <c r="AI7" s="66">
        <v>30.420680000000001</v>
      </c>
      <c r="AJ7" s="66">
        <v>34.624317746560003</v>
      </c>
      <c r="AK7" s="66">
        <v>34.736750000000001</v>
      </c>
      <c r="AL7" s="66">
        <v>34.379179999999998</v>
      </c>
      <c r="AM7" s="66">
        <v>34.361719999999998</v>
      </c>
      <c r="AN7" s="66">
        <v>40.232382878419997</v>
      </c>
      <c r="AO7" s="66">
        <v>37.391115561760003</v>
      </c>
      <c r="AP7" s="66">
        <v>38.168258360720003</v>
      </c>
      <c r="AQ7" s="66">
        <v>84.183618061399983</v>
      </c>
      <c r="AR7" s="66">
        <v>104.73978421592001</v>
      </c>
      <c r="AS7" s="66">
        <v>105.42788925504</v>
      </c>
      <c r="AT7" s="66">
        <v>98.796166194400001</v>
      </c>
      <c r="AU7" s="66">
        <v>120.27146</v>
      </c>
      <c r="AV7" s="66">
        <v>164.40658999999999</v>
      </c>
      <c r="AW7" s="66">
        <f>96.3461131827+323.50059</f>
        <v>419.84670318269997</v>
      </c>
      <c r="AX7" s="66">
        <v>161.57238578489992</v>
      </c>
      <c r="AY7" s="66">
        <v>100.73170453740001</v>
      </c>
      <c r="AZ7" s="66">
        <v>103.68654508759998</v>
      </c>
      <c r="BA7" s="66">
        <v>120.14855637513001</v>
      </c>
      <c r="BB7" s="66">
        <v>153.66929585790001</v>
      </c>
      <c r="BC7" s="66">
        <v>247.57031806318409</v>
      </c>
      <c r="BD7" s="66">
        <v>330.65313000000003</v>
      </c>
      <c r="BE7" s="66">
        <v>137.47294987976267</v>
      </c>
      <c r="BF7" s="66">
        <v>122.97493014116216</v>
      </c>
      <c r="BG7" s="66">
        <v>127.64525188079999</v>
      </c>
      <c r="BH7" s="66">
        <v>154.59261732360952</v>
      </c>
      <c r="BI7" s="66">
        <v>160.89173738976268</v>
      </c>
      <c r="BJ7" s="66">
        <v>155.6458092883297</v>
      </c>
      <c r="BK7" s="66">
        <v>150.33200441281363</v>
      </c>
      <c r="BL7" s="66">
        <v>147.75526139039579</v>
      </c>
      <c r="BM7" s="66">
        <v>147.71215598953242</v>
      </c>
      <c r="BN7" s="66">
        <v>131.57916581800001</v>
      </c>
      <c r="BO7" s="66">
        <v>187.75381604580213</v>
      </c>
      <c r="BP7" s="66">
        <v>274.57105374860004</v>
      </c>
      <c r="BQ7" s="66">
        <v>273.33392405614995</v>
      </c>
      <c r="BR7" s="66">
        <v>298.90708155740157</v>
      </c>
      <c r="BS7" s="66">
        <v>263.24335057514998</v>
      </c>
      <c r="BT7" s="66">
        <v>276.04952278694998</v>
      </c>
      <c r="BU7" s="66">
        <v>335.33226248066205</v>
      </c>
      <c r="BV7" s="66">
        <v>358.46294910760002</v>
      </c>
      <c r="BW7" s="66">
        <v>347.61854084399999</v>
      </c>
      <c r="BX7" s="66">
        <v>355.86469184595001</v>
      </c>
      <c r="BY7" s="66">
        <v>374.91370020885</v>
      </c>
      <c r="BZ7" s="66">
        <v>470.43893615932006</v>
      </c>
      <c r="CA7" s="66">
        <v>476.17980199448994</v>
      </c>
      <c r="CB7" s="66">
        <v>486.19134549474995</v>
      </c>
      <c r="CC7" s="66">
        <v>482.76265616040001</v>
      </c>
      <c r="CD7" s="66">
        <v>489.63990944927002</v>
      </c>
      <c r="CE7" s="66">
        <v>502.34604972299996</v>
      </c>
      <c r="CF7" s="66">
        <v>502.65416583899997</v>
      </c>
      <c r="CG7" s="66">
        <v>521.32461713840007</v>
      </c>
      <c r="CH7" s="66">
        <v>566.91004319505998</v>
      </c>
      <c r="CI7" s="66">
        <v>576.16382183387987</v>
      </c>
      <c r="CJ7" s="66">
        <v>504.05431648956994</v>
      </c>
      <c r="CK7" s="66">
        <v>587.06818039424002</v>
      </c>
      <c r="CL7" s="66">
        <v>583.48750398303991</v>
      </c>
      <c r="CM7" s="66">
        <v>622.76640709776007</v>
      </c>
      <c r="CN7" s="66">
        <v>833.86893608749995</v>
      </c>
      <c r="CO7" s="66">
        <v>821.94422040022016</v>
      </c>
      <c r="CP7" s="66">
        <v>845.53569484920001</v>
      </c>
      <c r="CQ7" s="66">
        <v>932.98230220046003</v>
      </c>
      <c r="CR7" s="66">
        <v>930.6305706628001</v>
      </c>
      <c r="CS7" s="66">
        <v>936.62363573135008</v>
      </c>
      <c r="CT7" s="66">
        <v>959.46474658308</v>
      </c>
      <c r="CU7" s="66">
        <v>978.66481357009991</v>
      </c>
      <c r="CV7" s="66">
        <v>956.37168115455995</v>
      </c>
      <c r="CW7" s="66">
        <v>1066.8133700128001</v>
      </c>
      <c r="CX7" s="66">
        <v>1068.8752311544999</v>
      </c>
      <c r="CY7" s="66">
        <v>1060.9598477447</v>
      </c>
      <c r="CZ7" s="66">
        <v>758.93479092096004</v>
      </c>
      <c r="DA7" s="66">
        <v>686.45845194440005</v>
      </c>
      <c r="DB7" s="66">
        <v>632.99721972871987</v>
      </c>
      <c r="DC7" s="66">
        <v>681.46984683139999</v>
      </c>
      <c r="DD7" s="66">
        <v>809.82445078302021</v>
      </c>
      <c r="DE7" s="66">
        <v>873.3277343156858</v>
      </c>
      <c r="DF7" s="66">
        <v>909.81174207710001</v>
      </c>
      <c r="DG7" s="66">
        <v>888.12438267300001</v>
      </c>
      <c r="DH7" s="66">
        <v>934.83659324249993</v>
      </c>
      <c r="DI7" s="66">
        <v>949.28248929016002</v>
      </c>
      <c r="DJ7" s="66">
        <v>959.71870169721001</v>
      </c>
      <c r="DK7" s="66">
        <v>1101.5050038818499</v>
      </c>
      <c r="DL7" s="66">
        <v>1189.29908159978</v>
      </c>
      <c r="DM7" s="66">
        <v>1403.90234231472</v>
      </c>
      <c r="DN7" s="66">
        <v>1447.9086607719003</v>
      </c>
      <c r="DO7" s="66">
        <v>1413.67121329467</v>
      </c>
      <c r="DP7" s="66">
        <v>1499.4774689000103</v>
      </c>
      <c r="DQ7" s="66">
        <v>1618.9977445908398</v>
      </c>
      <c r="DR7" s="66">
        <v>1853.9694954659903</v>
      </c>
      <c r="DS7" s="66">
        <v>1939.2300532726897</v>
      </c>
      <c r="DT7" s="66">
        <v>1814.60414827012</v>
      </c>
      <c r="DU7" s="66">
        <v>1864.05907408389</v>
      </c>
      <c r="DV7" s="66">
        <v>1903.08392249189</v>
      </c>
      <c r="DW7" s="66">
        <v>1933.8384050323823</v>
      </c>
      <c r="DX7" s="66">
        <v>2059.2239399925002</v>
      </c>
      <c r="DY7" s="67">
        <v>1802.1087732309452</v>
      </c>
      <c r="DZ7" s="67">
        <v>1766.5539921934751</v>
      </c>
      <c r="EA7" s="67">
        <v>1914.8170442447895</v>
      </c>
      <c r="EB7" s="67">
        <v>2242.7144254186001</v>
      </c>
      <c r="EC7" s="67">
        <v>2429.0028588704099</v>
      </c>
      <c r="ED7" s="67">
        <v>2540.6335521788824</v>
      </c>
      <c r="EE7" s="67">
        <v>2583.5954534655252</v>
      </c>
      <c r="EF7" s="67">
        <v>2638.4799182158904</v>
      </c>
      <c r="EG7" s="67">
        <v>2664.59504231956</v>
      </c>
      <c r="EH7" s="67">
        <v>2773.0279469536899</v>
      </c>
      <c r="EI7" s="67">
        <v>2857.5709311367054</v>
      </c>
      <c r="EJ7" s="67">
        <v>3103.6533263388228</v>
      </c>
      <c r="EK7" s="67">
        <v>3027.5542910700888</v>
      </c>
      <c r="EL7" s="67">
        <v>3136.1377719579145</v>
      </c>
      <c r="EM7" s="67">
        <v>3352.2396428869765</v>
      </c>
      <c r="EN7" s="67">
        <v>3413.7282113126785</v>
      </c>
      <c r="EO7" s="67">
        <v>3261.5701406017724</v>
      </c>
      <c r="EP7" s="67">
        <v>3285.2554834469292</v>
      </c>
      <c r="EQ7" s="67">
        <v>3389.1809746508034</v>
      </c>
      <c r="ER7" s="67">
        <v>3270.9509245835056</v>
      </c>
      <c r="ES7" s="67">
        <v>3429.0808711753289</v>
      </c>
      <c r="ET7" s="67">
        <v>3457.3487690875641</v>
      </c>
      <c r="EU7" s="67">
        <v>3652.983037850478</v>
      </c>
      <c r="EV7" s="67">
        <v>3732.5864628396703</v>
      </c>
      <c r="EW7" s="67">
        <v>4169.7597042865564</v>
      </c>
      <c r="EX7" s="67">
        <v>4188.6696010575924</v>
      </c>
      <c r="EY7" s="67">
        <v>4279.5188126827097</v>
      </c>
      <c r="EZ7" s="67">
        <v>4437.0672387056729</v>
      </c>
      <c r="FA7" s="67">
        <v>4359.6553860263002</v>
      </c>
      <c r="FB7" s="67">
        <v>4649.6857612763197</v>
      </c>
      <c r="FC7" s="67">
        <v>4758.4896714260003</v>
      </c>
      <c r="FD7" s="67">
        <v>4885.8090349732629</v>
      </c>
      <c r="FE7" s="67">
        <v>4923.3127569623921</v>
      </c>
      <c r="FF7" s="67">
        <v>4915.6698840730387</v>
      </c>
      <c r="FG7" s="67">
        <v>5003.0569692151248</v>
      </c>
      <c r="FH7" s="67">
        <v>5202.6761072468726</v>
      </c>
      <c r="FI7" s="67">
        <v>5139.5121869374598</v>
      </c>
      <c r="FJ7" s="67">
        <v>5518.5652212012301</v>
      </c>
      <c r="FK7" s="67">
        <v>5736.3709035901175</v>
      </c>
      <c r="FL7" s="67">
        <v>5545.4730106480974</v>
      </c>
      <c r="FM7" s="67">
        <v>5793.3761422314446</v>
      </c>
      <c r="FN7" s="67">
        <v>5774.795137768534</v>
      </c>
      <c r="FO7" s="67">
        <v>5841.8471950687472</v>
      </c>
      <c r="FP7" s="67">
        <v>6093.9455398284763</v>
      </c>
      <c r="FQ7" s="67">
        <v>6078.5197007709749</v>
      </c>
      <c r="FR7" s="67">
        <v>6151.1973151988568</v>
      </c>
      <c r="FS7" s="67">
        <v>6071.0878055398225</v>
      </c>
      <c r="FT7" s="67">
        <v>6151.0091576795558</v>
      </c>
      <c r="FU7" s="67">
        <v>6097.1126597799694</v>
      </c>
      <c r="FV7" s="67">
        <v>6011.7408452470663</v>
      </c>
      <c r="FW7" s="67">
        <v>6106.2135225028296</v>
      </c>
      <c r="FX7" s="67">
        <v>6184.0546739339798</v>
      </c>
      <c r="FY7" s="67">
        <v>6117.549349101213</v>
      </c>
      <c r="FZ7" s="67">
        <v>5935.3294945892649</v>
      </c>
      <c r="GA7" s="67">
        <v>5982.8690359088851</v>
      </c>
      <c r="GB7" s="67">
        <v>6121.6387274462786</v>
      </c>
      <c r="GC7" s="67">
        <v>6171.1196496187067</v>
      </c>
      <c r="GD7" s="67">
        <v>6185.3936752226691</v>
      </c>
      <c r="GE7" s="67">
        <v>5984.8932340536558</v>
      </c>
      <c r="GF7" s="67">
        <v>5979.6532118901823</v>
      </c>
      <c r="GG7" s="67">
        <v>5727.9081263794242</v>
      </c>
      <c r="GH7" s="67">
        <v>5594.2414499873594</v>
      </c>
      <c r="GI7" s="67">
        <v>5255.3796537670414</v>
      </c>
      <c r="GJ7" s="67">
        <v>5224.3986327405346</v>
      </c>
      <c r="GK7" s="67">
        <v>5130.2983776629189</v>
      </c>
      <c r="GL7" s="67">
        <v>4939.4451505545931</v>
      </c>
      <c r="GM7" s="67">
        <v>5072.9158456009154</v>
      </c>
      <c r="GN7" s="67">
        <v>4857.0536785615468</v>
      </c>
      <c r="GO7" s="67">
        <v>4911.6122091927045</v>
      </c>
      <c r="GP7" s="67">
        <v>4904.7968343209577</v>
      </c>
      <c r="GQ7" s="67">
        <v>4833.6683777553299</v>
      </c>
      <c r="GR7" s="67">
        <v>5559.1780600711672</v>
      </c>
      <c r="GS7" s="67">
        <v>5420.9968784311659</v>
      </c>
      <c r="GT7" s="67">
        <v>5367.3268003505091</v>
      </c>
      <c r="GU7" s="60"/>
      <c r="GV7" s="60"/>
      <c r="GW7" s="60"/>
      <c r="GX7" s="60"/>
      <c r="GY7" s="60"/>
      <c r="GZ7" s="60"/>
      <c r="HA7" s="60"/>
      <c r="HB7" s="60"/>
      <c r="HC7" s="60"/>
      <c r="HD7" s="60"/>
      <c r="HE7" s="60"/>
      <c r="HF7" s="60"/>
      <c r="HG7" s="60"/>
      <c r="HH7" s="60"/>
      <c r="HI7" s="60"/>
      <c r="HJ7" s="60"/>
      <c r="HK7" s="60"/>
      <c r="HL7" s="60"/>
      <c r="HM7" s="60"/>
      <c r="HN7" s="60"/>
      <c r="HO7" s="60"/>
      <c r="HP7" s="60"/>
      <c r="HQ7" s="60"/>
      <c r="HR7" s="60"/>
      <c r="HS7" s="60"/>
      <c r="HT7" s="60"/>
      <c r="HU7" s="60"/>
      <c r="HV7" s="60"/>
      <c r="HW7" s="60"/>
      <c r="HX7" s="60"/>
      <c r="HY7" s="60"/>
      <c r="HZ7" s="60"/>
      <c r="IA7" s="61"/>
      <c r="IB7" s="60"/>
      <c r="IC7" s="60"/>
      <c r="ID7" s="60"/>
      <c r="IE7" s="60"/>
      <c r="IF7" s="60"/>
      <c r="IG7" s="60"/>
      <c r="IH7" s="60"/>
      <c r="II7" s="60"/>
      <c r="IJ7" s="60"/>
      <c r="IK7" s="60"/>
      <c r="IL7" s="60"/>
      <c r="IM7" s="60"/>
      <c r="IN7" s="60"/>
      <c r="IO7" s="60"/>
      <c r="IP7" s="60"/>
      <c r="IQ7" s="60"/>
      <c r="IR7" s="60"/>
      <c r="IS7" s="60"/>
      <c r="IT7" s="60"/>
      <c r="IU7" s="60"/>
      <c r="IV7" s="60"/>
      <c r="IW7" s="60"/>
      <c r="IX7" s="60"/>
      <c r="IY7" s="60"/>
      <c r="IZ7" s="60"/>
      <c r="JA7" s="60"/>
      <c r="JB7" s="19">
        <v>253689.17</v>
      </c>
      <c r="JC7" s="21"/>
      <c r="JD7" s="5"/>
      <c r="JE7" s="5"/>
      <c r="JF7" s="5"/>
      <c r="JG7" s="5"/>
      <c r="JH7" s="5"/>
      <c r="JI7" s="6"/>
      <c r="JJ7" s="6"/>
      <c r="JK7" s="6"/>
      <c r="JL7" s="6"/>
      <c r="JM7" s="62"/>
      <c r="JN7" s="63"/>
      <c r="JO7" s="5"/>
      <c r="JP7" s="62"/>
      <c r="JQ7" s="63"/>
      <c r="JR7" s="68"/>
      <c r="JS7" s="68"/>
      <c r="JT7" s="68"/>
      <c r="JU7" s="68"/>
      <c r="JV7" s="7"/>
      <c r="JW7" s="4"/>
    </row>
    <row r="8" spans="1:283" ht="18.75" customHeight="1" x14ac:dyDescent="0.2">
      <c r="A8" s="38" t="s">
        <v>4</v>
      </c>
      <c r="B8" s="38"/>
      <c r="C8" s="65">
        <v>100.14592</v>
      </c>
      <c r="D8" s="65">
        <v>176.60556946283</v>
      </c>
      <c r="E8" s="39">
        <v>113.48253944650997</v>
      </c>
      <c r="F8" s="39">
        <v>119.26599063659999</v>
      </c>
      <c r="G8" s="39">
        <v>132.10330999999999</v>
      </c>
      <c r="H8" s="39">
        <v>126.12774449223001</v>
      </c>
      <c r="I8" s="39">
        <v>126.52919</v>
      </c>
      <c r="J8" s="39">
        <v>119.33238</v>
      </c>
      <c r="K8" s="39">
        <v>121.07107999999999</v>
      </c>
      <c r="L8" s="39">
        <v>130.86489606387002</v>
      </c>
      <c r="M8" s="39">
        <v>135.60425022873</v>
      </c>
      <c r="N8" s="39">
        <v>118.05235</v>
      </c>
      <c r="O8" s="39">
        <v>115.27606</v>
      </c>
      <c r="P8" s="39">
        <v>113.44067999999999</v>
      </c>
      <c r="Q8" s="39">
        <v>123.15675</v>
      </c>
      <c r="R8" s="39">
        <v>127.70435000000001</v>
      </c>
      <c r="S8" s="39">
        <v>133.506</v>
      </c>
      <c r="T8" s="40">
        <v>135.08713</v>
      </c>
      <c r="U8" s="40">
        <v>132.40904999999998</v>
      </c>
      <c r="V8" s="40">
        <v>132.34933999999998</v>
      </c>
      <c r="W8" s="40">
        <v>147.14420000000001</v>
      </c>
      <c r="X8" s="40">
        <v>110.41565</v>
      </c>
      <c r="Y8" s="40">
        <v>112.91967</v>
      </c>
      <c r="Z8" s="40">
        <v>115.14769</v>
      </c>
      <c r="AA8" s="40">
        <v>136.77602720393421</v>
      </c>
      <c r="AB8" s="40">
        <v>127.5172</v>
      </c>
      <c r="AC8" s="40">
        <v>118.99613551812089</v>
      </c>
      <c r="AD8" s="40">
        <v>141.53702999999999</v>
      </c>
      <c r="AE8" s="40">
        <v>127.28645</v>
      </c>
      <c r="AF8" s="40">
        <v>159.68065496457899</v>
      </c>
      <c r="AG8" s="40">
        <v>158.24476000000001</v>
      </c>
      <c r="AH8" s="40">
        <v>139.72069197717349</v>
      </c>
      <c r="AI8" s="40">
        <v>155.91892000000001</v>
      </c>
      <c r="AJ8" s="40">
        <v>150.37345000000002</v>
      </c>
      <c r="AK8" s="40">
        <v>156.03217999999998</v>
      </c>
      <c r="AL8" s="40">
        <v>194.29546999999999</v>
      </c>
      <c r="AM8" s="40">
        <v>211.60327000000001</v>
      </c>
      <c r="AN8" s="40">
        <v>227.29019083565601</v>
      </c>
      <c r="AO8" s="40">
        <v>244.480623030408</v>
      </c>
      <c r="AP8" s="40">
        <v>256.90571999999997</v>
      </c>
      <c r="AQ8" s="40">
        <v>199.36552</v>
      </c>
      <c r="AR8" s="40">
        <v>218.64439000000002</v>
      </c>
      <c r="AS8" s="40">
        <v>207.36785999999998</v>
      </c>
      <c r="AT8" s="40">
        <v>205.54107999999999</v>
      </c>
      <c r="AU8" s="40">
        <v>207.05555999999999</v>
      </c>
      <c r="AV8" s="40">
        <v>198.63285999999999</v>
      </c>
      <c r="AW8" s="40">
        <v>190.54492999999999</v>
      </c>
      <c r="AX8" s="40">
        <v>184.435</v>
      </c>
      <c r="AY8" s="40">
        <v>193.41535493876398</v>
      </c>
      <c r="AZ8" s="40">
        <v>192.04607498742999</v>
      </c>
      <c r="BA8" s="40">
        <v>192.86828108973538</v>
      </c>
      <c r="BB8" s="40">
        <v>188.31726079835869</v>
      </c>
      <c r="BC8" s="40">
        <v>194.74887639031101</v>
      </c>
      <c r="BD8" s="40">
        <v>206.44143</v>
      </c>
      <c r="BE8" s="40">
        <v>169.95054461565013</v>
      </c>
      <c r="BF8" s="40">
        <v>255.90507053036583</v>
      </c>
      <c r="BG8" s="40">
        <v>388.50583055534264</v>
      </c>
      <c r="BH8" s="40">
        <v>205.81942189988689</v>
      </c>
      <c r="BI8" s="40">
        <v>292.0944669891403</v>
      </c>
      <c r="BJ8" s="40">
        <v>307.33886443011767</v>
      </c>
      <c r="BK8" s="40">
        <v>250.68252697551944</v>
      </c>
      <c r="BL8" s="40">
        <v>227.28069758079323</v>
      </c>
      <c r="BM8" s="40">
        <v>209.85845619756637</v>
      </c>
      <c r="BN8" s="40">
        <v>195.86281698291521</v>
      </c>
      <c r="BO8" s="40">
        <v>187.21912318399333</v>
      </c>
      <c r="BP8" s="40">
        <v>195.11023279219441</v>
      </c>
      <c r="BQ8" s="40">
        <v>205.56080919549402</v>
      </c>
      <c r="BR8" s="40">
        <v>198.3964167884975</v>
      </c>
      <c r="BS8" s="40">
        <v>215.06739479002007</v>
      </c>
      <c r="BT8" s="40">
        <v>227.00650720180016</v>
      </c>
      <c r="BU8" s="40">
        <v>226.03507834240011</v>
      </c>
      <c r="BV8" s="40">
        <v>236.31584626172</v>
      </c>
      <c r="BW8" s="40">
        <v>228.24644687724009</v>
      </c>
      <c r="BX8" s="40">
        <v>234.44361006544602</v>
      </c>
      <c r="BY8" s="40">
        <v>236.80383946175016</v>
      </c>
      <c r="BZ8" s="40">
        <v>239.47525165925998</v>
      </c>
      <c r="CA8" s="40">
        <v>280.96476236233013</v>
      </c>
      <c r="CB8" s="40">
        <v>271.71634244871615</v>
      </c>
      <c r="CC8" s="40">
        <v>273.84419099134004</v>
      </c>
      <c r="CD8" s="40">
        <v>285.26764800950008</v>
      </c>
      <c r="CE8" s="40">
        <v>308.27186515032759</v>
      </c>
      <c r="CF8" s="40">
        <v>298.66977047450001</v>
      </c>
      <c r="CG8" s="40">
        <v>326.24695471117002</v>
      </c>
      <c r="CH8" s="40">
        <v>373.98800020580762</v>
      </c>
      <c r="CI8" s="40">
        <v>400.26089090734087</v>
      </c>
      <c r="CJ8" s="40">
        <v>330.03885802127058</v>
      </c>
      <c r="CK8" s="40">
        <v>384.53119565483013</v>
      </c>
      <c r="CL8" s="40">
        <v>358.06182919084063</v>
      </c>
      <c r="CM8" s="40">
        <v>345.87448904691877</v>
      </c>
      <c r="CN8" s="40">
        <v>479.73808869208517</v>
      </c>
      <c r="CO8" s="40">
        <v>513.58036149344207</v>
      </c>
      <c r="CP8" s="40">
        <v>492.69565460975997</v>
      </c>
      <c r="CQ8" s="40">
        <v>474.99082211675272</v>
      </c>
      <c r="CR8" s="40">
        <v>447.56141933039993</v>
      </c>
      <c r="CS8" s="40">
        <v>398.59390215726165</v>
      </c>
      <c r="CT8" s="40">
        <v>341.57812984228002</v>
      </c>
      <c r="CU8" s="40">
        <v>282.93247599168978</v>
      </c>
      <c r="CV8" s="40">
        <v>248.95972918608001</v>
      </c>
      <c r="CW8" s="40">
        <v>241.8784980234</v>
      </c>
      <c r="CX8" s="40">
        <v>269.56247225250002</v>
      </c>
      <c r="CY8" s="40">
        <v>287.79766895449995</v>
      </c>
      <c r="CZ8" s="40">
        <v>249.23490754004999</v>
      </c>
      <c r="DA8" s="40">
        <v>288.63609339667107</v>
      </c>
      <c r="DB8" s="40">
        <v>312.61227362494714</v>
      </c>
      <c r="DC8" s="40">
        <v>337.02871148053458</v>
      </c>
      <c r="DD8" s="40">
        <v>355.72319237612282</v>
      </c>
      <c r="DE8" s="40">
        <v>505.69272946075506</v>
      </c>
      <c r="DF8" s="40">
        <v>533.12592497148273</v>
      </c>
      <c r="DG8" s="40">
        <v>534.43816330379286</v>
      </c>
      <c r="DH8" s="40">
        <v>577.25225499435612</v>
      </c>
      <c r="DI8" s="40">
        <v>632.63151455067589</v>
      </c>
      <c r="DJ8" s="40">
        <v>643.35580515125048</v>
      </c>
      <c r="DK8" s="40">
        <v>701.54516193525865</v>
      </c>
      <c r="DL8" s="40">
        <v>687.50584459845595</v>
      </c>
      <c r="DM8" s="40">
        <v>747.00981425365785</v>
      </c>
      <c r="DN8" s="40">
        <v>757.46405343895594</v>
      </c>
      <c r="DO8" s="40">
        <v>687.45120344584006</v>
      </c>
      <c r="DP8" s="40">
        <v>777.91067869958385</v>
      </c>
      <c r="DQ8" s="40">
        <v>820.12307093894481</v>
      </c>
      <c r="DR8" s="40">
        <v>850.51681675817656</v>
      </c>
      <c r="DS8" s="40">
        <v>915.51089863842344</v>
      </c>
      <c r="DT8" s="40">
        <v>899.12350280182761</v>
      </c>
      <c r="DU8" s="40">
        <v>898.83991556719127</v>
      </c>
      <c r="DV8" s="40">
        <v>905.064424065509</v>
      </c>
      <c r="DW8" s="40">
        <v>927.59014661447304</v>
      </c>
      <c r="DX8" s="40">
        <v>954.43304529536931</v>
      </c>
      <c r="DY8" s="41">
        <v>1045.2996304708615</v>
      </c>
      <c r="DZ8" s="41">
        <v>1062.6996244616664</v>
      </c>
      <c r="EA8" s="41">
        <v>1056.8004076837849</v>
      </c>
      <c r="EB8" s="41">
        <v>1135.5515261834439</v>
      </c>
      <c r="EC8" s="41">
        <v>1167.4174528823589</v>
      </c>
      <c r="ED8" s="41">
        <v>1275.6949190774046</v>
      </c>
      <c r="EE8" s="41">
        <v>1332.9428413884709</v>
      </c>
      <c r="EF8" s="41">
        <v>1350.1700032578883</v>
      </c>
      <c r="EG8" s="41">
        <v>1408.0153818459903</v>
      </c>
      <c r="EH8" s="41">
        <v>1547.5219238269817</v>
      </c>
      <c r="EI8" s="41">
        <v>1671.5452433462419</v>
      </c>
      <c r="EJ8" s="41">
        <v>2004.8697721771298</v>
      </c>
      <c r="EK8" s="41">
        <v>1998.6638702890377</v>
      </c>
      <c r="EL8" s="41">
        <v>1997.6762233952877</v>
      </c>
      <c r="EM8" s="41">
        <v>2112.908747988371</v>
      </c>
      <c r="EN8" s="41">
        <v>2246.3528803276204</v>
      </c>
      <c r="EO8" s="41">
        <v>2195.9818194156433</v>
      </c>
      <c r="EP8" s="41">
        <v>2162.6844119366269</v>
      </c>
      <c r="EQ8" s="41">
        <v>2107.8371174746981</v>
      </c>
      <c r="ER8" s="41">
        <v>2072.8035051457587</v>
      </c>
      <c r="ES8" s="41">
        <v>2035.7057495250724</v>
      </c>
      <c r="ET8" s="41">
        <v>2037.5281673325605</v>
      </c>
      <c r="EU8" s="41">
        <v>2028.5381873613105</v>
      </c>
      <c r="EV8" s="41">
        <v>1994.4444601208252</v>
      </c>
      <c r="EW8" s="41">
        <v>1807.5147503061544</v>
      </c>
      <c r="EX8" s="41">
        <v>1810.8762278154434</v>
      </c>
      <c r="EY8" s="41">
        <v>1832.0818027370456</v>
      </c>
      <c r="EZ8" s="41">
        <v>1792.2753489226973</v>
      </c>
      <c r="FA8" s="41">
        <v>1802.728982033515</v>
      </c>
      <c r="FB8" s="41">
        <v>1697.2165867776248</v>
      </c>
      <c r="FC8" s="41">
        <v>1723.7469920905721</v>
      </c>
      <c r="FD8" s="41">
        <v>1762.7598799171842</v>
      </c>
      <c r="FE8" s="41">
        <v>1799.2375090502585</v>
      </c>
      <c r="FF8" s="41">
        <v>1939.5647209994231</v>
      </c>
      <c r="FG8" s="41">
        <v>1951.8696710456657</v>
      </c>
      <c r="FH8" s="41">
        <v>2019.5884944856025</v>
      </c>
      <c r="FI8" s="41">
        <v>2008.2402417873295</v>
      </c>
      <c r="FJ8" s="41">
        <v>1854.0398160276632</v>
      </c>
      <c r="FK8" s="41">
        <v>1856.6346196498487</v>
      </c>
      <c r="FL8" s="41">
        <v>1936.6553854561366</v>
      </c>
      <c r="FM8" s="41">
        <v>2051.8609625354134</v>
      </c>
      <c r="FN8" s="41">
        <v>2079.5116780459352</v>
      </c>
      <c r="FO8" s="41">
        <v>2143.1765425523349</v>
      </c>
      <c r="FP8" s="41">
        <v>2127.0693473343858</v>
      </c>
      <c r="FQ8" s="41">
        <v>2157.8809426922853</v>
      </c>
      <c r="FR8" s="41">
        <v>2153.3902611599406</v>
      </c>
      <c r="FS8" s="41">
        <v>2152.2804732976942</v>
      </c>
      <c r="FT8" s="41">
        <v>2148.7979690564302</v>
      </c>
      <c r="FU8" s="41">
        <v>2222.0986936601053</v>
      </c>
      <c r="FV8" s="41">
        <v>2121.0449546558289</v>
      </c>
      <c r="FW8" s="41">
        <v>2055.0377515473224</v>
      </c>
      <c r="FX8" s="41">
        <v>2051.654813219121</v>
      </c>
      <c r="FY8" s="41">
        <v>2106.5313020994636</v>
      </c>
      <c r="FZ8" s="41">
        <v>2108.9315386599687</v>
      </c>
      <c r="GA8" s="41">
        <v>2107.1236640662787</v>
      </c>
      <c r="GB8" s="41">
        <v>2154.9573881351612</v>
      </c>
      <c r="GC8" s="41">
        <v>1879.5513104300362</v>
      </c>
      <c r="GD8" s="41">
        <v>1876.8616821474154</v>
      </c>
      <c r="GE8" s="41">
        <v>1844.2652662284781</v>
      </c>
      <c r="GF8" s="41">
        <v>1855.1275438733687</v>
      </c>
      <c r="GG8" s="41">
        <v>1797.6381992150714</v>
      </c>
      <c r="GH8" s="41">
        <v>1774.7223981678137</v>
      </c>
      <c r="GI8" s="41">
        <v>1766.5565103207796</v>
      </c>
      <c r="GJ8" s="41">
        <v>1757.3424961921244</v>
      </c>
      <c r="GK8" s="41">
        <v>1766.9259898105249</v>
      </c>
      <c r="GL8" s="41">
        <v>1796.9359103171143</v>
      </c>
      <c r="GM8" s="41">
        <v>1780.1292369445825</v>
      </c>
      <c r="GN8" s="41">
        <v>1829.8477049071766</v>
      </c>
      <c r="GO8" s="41">
        <v>1812.0301727547476</v>
      </c>
      <c r="GP8" s="41">
        <v>1805.1319261463952</v>
      </c>
      <c r="GQ8" s="41">
        <v>1810.2669367571909</v>
      </c>
      <c r="GR8" s="41">
        <v>1848.7842968329117</v>
      </c>
      <c r="GS8" s="41">
        <v>1817.8430956273878</v>
      </c>
      <c r="GT8" s="41">
        <v>1874.303738646194</v>
      </c>
      <c r="GU8" s="60"/>
      <c r="GV8" s="60"/>
      <c r="GW8" s="60"/>
      <c r="GX8" s="60"/>
      <c r="GY8" s="60"/>
      <c r="GZ8" s="60"/>
      <c r="HA8" s="60"/>
      <c r="HB8" s="60"/>
      <c r="HC8" s="60"/>
      <c r="HD8" s="60"/>
      <c r="HE8" s="60"/>
      <c r="HF8" s="60"/>
      <c r="HG8" s="60"/>
      <c r="HH8" s="60"/>
      <c r="HI8" s="60"/>
      <c r="HJ8" s="60"/>
      <c r="HK8" s="60"/>
      <c r="HL8" s="60"/>
      <c r="HM8" s="60"/>
      <c r="HN8" s="60"/>
      <c r="HO8" s="60"/>
      <c r="HP8" s="60"/>
      <c r="HQ8" s="60"/>
      <c r="HR8" s="60"/>
      <c r="HS8" s="60"/>
      <c r="HT8" s="60"/>
      <c r="HU8" s="60"/>
      <c r="HV8" s="60"/>
      <c r="HW8" s="60"/>
      <c r="HX8" s="60"/>
      <c r="HY8" s="60"/>
      <c r="HZ8" s="60"/>
      <c r="IA8" s="61"/>
      <c r="IB8" s="60"/>
      <c r="IC8" s="60"/>
      <c r="ID8" s="60"/>
      <c r="IE8" s="60"/>
      <c r="IF8" s="60"/>
      <c r="IG8" s="60"/>
      <c r="IH8" s="60"/>
      <c r="II8" s="60"/>
      <c r="IJ8" s="60"/>
      <c r="IK8" s="60"/>
      <c r="IL8" s="60"/>
      <c r="IM8" s="60"/>
      <c r="IN8" s="60"/>
      <c r="IO8" s="60"/>
      <c r="IP8" s="60"/>
      <c r="IQ8" s="60"/>
      <c r="IR8" s="60"/>
      <c r="IS8" s="60"/>
      <c r="IT8" s="60"/>
      <c r="IU8" s="60"/>
      <c r="IV8" s="60"/>
      <c r="IW8" s="60"/>
      <c r="IX8" s="60"/>
      <c r="IY8" s="60"/>
      <c r="IZ8" s="60"/>
      <c r="JA8" s="60"/>
      <c r="JB8" s="19">
        <v>746569.26</v>
      </c>
      <c r="JC8" s="21"/>
      <c r="JD8" s="5"/>
      <c r="JE8" s="5"/>
      <c r="JF8" s="5"/>
      <c r="JG8" s="5"/>
      <c r="JH8" s="5"/>
      <c r="JI8" s="6"/>
      <c r="JJ8" s="6"/>
      <c r="JK8" s="6"/>
      <c r="JL8" s="6"/>
      <c r="JM8" s="62"/>
      <c r="JN8" s="63"/>
      <c r="JO8" s="5"/>
      <c r="JP8" s="62"/>
      <c r="JQ8" s="63"/>
      <c r="JR8" s="68"/>
      <c r="JS8" s="68"/>
      <c r="JT8" s="68"/>
      <c r="JU8" s="68"/>
      <c r="JV8" s="7"/>
      <c r="JW8" s="4"/>
    </row>
    <row r="9" spans="1:283" ht="18.75" customHeight="1" x14ac:dyDescent="0.2">
      <c r="A9" s="55" t="s">
        <v>5</v>
      </c>
      <c r="B9" s="56"/>
      <c r="C9" s="57">
        <f t="shared" ref="C9:H9" si="6">SUM(C10:C22)</f>
        <v>8322.9575838122055</v>
      </c>
      <c r="D9" s="57">
        <f t="shared" si="6"/>
        <v>8436.705352285011</v>
      </c>
      <c r="E9" s="57">
        <f t="shared" si="6"/>
        <v>8599.8371610531285</v>
      </c>
      <c r="F9" s="57">
        <f t="shared" si="6"/>
        <v>8436.9168751894777</v>
      </c>
      <c r="G9" s="57">
        <f t="shared" si="6"/>
        <v>8406.4366199999986</v>
      </c>
      <c r="H9" s="57">
        <f t="shared" si="6"/>
        <v>8299.8458956358681</v>
      </c>
      <c r="I9" s="57">
        <f>SUM(I10:I22)</f>
        <v>8286.0490800000007</v>
      </c>
      <c r="J9" s="57">
        <f>SUM(J10:J22)</f>
        <v>8314.6599200000001</v>
      </c>
      <c r="K9" s="57">
        <f>SUM(K10:K22)</f>
        <v>8267.1884100000007</v>
      </c>
      <c r="L9" s="57">
        <v>8366.2810360752155</v>
      </c>
      <c r="M9" s="57">
        <f>SUM(M10:M22)</f>
        <v>8444.8392802234121</v>
      </c>
      <c r="N9" s="57">
        <f>SUM(N10:N22)</f>
        <v>8557.6676399999997</v>
      </c>
      <c r="O9" s="57">
        <f>SUM(O10:O22)</f>
        <v>8669.0957799999978</v>
      </c>
      <c r="P9" s="57">
        <f>SUM(P10:P22)</f>
        <v>8756.7214899999999</v>
      </c>
      <c r="Q9" s="57">
        <v>8828.7813499999993</v>
      </c>
      <c r="R9" s="57">
        <f t="shared" ref="R9:AE9" si="7">SUM(R10:R22)</f>
        <v>8921.5097299999998</v>
      </c>
      <c r="S9" s="57">
        <f t="shared" si="7"/>
        <v>8868.5053700000008</v>
      </c>
      <c r="T9" s="58">
        <f t="shared" si="7"/>
        <v>9208.1283100000001</v>
      </c>
      <c r="U9" s="58">
        <f t="shared" si="7"/>
        <v>9455.8022899999996</v>
      </c>
      <c r="V9" s="58">
        <f t="shared" si="7"/>
        <v>9614.3565099999996</v>
      </c>
      <c r="W9" s="58">
        <f t="shared" si="7"/>
        <v>9671.8097500000003</v>
      </c>
      <c r="X9" s="58">
        <f t="shared" si="7"/>
        <v>9896.4236500000025</v>
      </c>
      <c r="Y9" s="58">
        <f t="shared" si="7"/>
        <v>10051.78868</v>
      </c>
      <c r="Z9" s="58">
        <f t="shared" si="7"/>
        <v>10322.151800000001</v>
      </c>
      <c r="AA9" s="58">
        <f t="shared" si="7"/>
        <v>10648.502298389694</v>
      </c>
      <c r="AB9" s="58">
        <f t="shared" si="7"/>
        <v>10818.781869999997</v>
      </c>
      <c r="AC9" s="58">
        <f t="shared" si="7"/>
        <v>10957.756995469343</v>
      </c>
      <c r="AD9" s="58">
        <f t="shared" si="7"/>
        <v>11177.229190000002</v>
      </c>
      <c r="AE9" s="58">
        <f t="shared" si="7"/>
        <v>11166.125858700434</v>
      </c>
      <c r="AF9" s="58">
        <f>SUM(AF10:AF22)</f>
        <v>11694.949908100201</v>
      </c>
      <c r="AG9" s="58">
        <f>SUM(AG10:AG22)</f>
        <v>11894.44443</v>
      </c>
      <c r="AH9" s="58">
        <f>SUM(AH10:AH22)</f>
        <v>12058.269228993357</v>
      </c>
      <c r="AI9" s="58">
        <v>12221.895390000001</v>
      </c>
      <c r="AJ9" s="58">
        <v>12414.327488635463</v>
      </c>
      <c r="AK9" s="58">
        <v>12855.500480000001</v>
      </c>
      <c r="AL9" s="58">
        <f>SUM(AL10:AL22)</f>
        <v>13462.259880000001</v>
      </c>
      <c r="AM9" s="58">
        <f>SUM(AM10:AM22)</f>
        <v>13204.946600000001</v>
      </c>
      <c r="AN9" s="58">
        <f>SUM(AN10:AN22)</f>
        <v>13648.936676787833</v>
      </c>
      <c r="AO9" s="58">
        <f>SUM(AO10:AO22)</f>
        <v>14078.622265701157</v>
      </c>
      <c r="AP9" s="58">
        <v>14348.147363561218</v>
      </c>
      <c r="AQ9" s="58">
        <v>14397.577728185612</v>
      </c>
      <c r="AR9" s="58">
        <v>15057.11931044534</v>
      </c>
      <c r="AS9" s="58">
        <v>15566.66392062999</v>
      </c>
      <c r="AT9" s="58">
        <v>15908.550061491322</v>
      </c>
      <c r="AU9" s="58">
        <v>16203.404926530135</v>
      </c>
      <c r="AV9" s="58">
        <v>16666.656081045556</v>
      </c>
      <c r="AW9" s="58">
        <f t="shared" ref="AW9:BB9" si="8">SUM(AW10:AW22)</f>
        <v>17166.547319999998</v>
      </c>
      <c r="AX9" s="58">
        <f t="shared" si="8"/>
        <v>17653.861455993137</v>
      </c>
      <c r="AY9" s="58">
        <f t="shared" si="8"/>
        <v>17893.2693821459</v>
      </c>
      <c r="AZ9" s="58">
        <f t="shared" si="8"/>
        <v>18054.454658900799</v>
      </c>
      <c r="BA9" s="58">
        <f t="shared" si="8"/>
        <v>18498.35196592467</v>
      </c>
      <c r="BB9" s="58">
        <f t="shared" si="8"/>
        <v>18730.511894641186</v>
      </c>
      <c r="BC9" s="58">
        <v>18898.098536659872</v>
      </c>
      <c r="BD9" s="58">
        <f>SUM(BD10:BD22)</f>
        <v>20402.93247</v>
      </c>
      <c r="BE9" s="58">
        <f t="shared" ref="BE9:DG9" si="9">SUM(BE10:BE22)</f>
        <v>20231.38855354167</v>
      </c>
      <c r="BF9" s="58">
        <f t="shared" si="9"/>
        <v>20749.533398750191</v>
      </c>
      <c r="BG9" s="58">
        <f t="shared" si="9"/>
        <v>21132.098853823412</v>
      </c>
      <c r="BH9" s="58">
        <f t="shared" si="9"/>
        <v>21814.210109955839</v>
      </c>
      <c r="BI9" s="58">
        <f t="shared" si="9"/>
        <v>22371.770093773146</v>
      </c>
      <c r="BJ9" s="58">
        <f t="shared" si="9"/>
        <v>25618.949193830926</v>
      </c>
      <c r="BK9" s="58">
        <f t="shared" si="9"/>
        <v>23590.167566872304</v>
      </c>
      <c r="BL9" s="58">
        <f t="shared" si="9"/>
        <v>23732.702130094458</v>
      </c>
      <c r="BM9" s="58">
        <f t="shared" si="9"/>
        <v>24263.821103970193</v>
      </c>
      <c r="BN9" s="58">
        <f t="shared" si="9"/>
        <v>24857.87452101005</v>
      </c>
      <c r="BO9" s="58">
        <f t="shared" si="9"/>
        <v>25092.069125430076</v>
      </c>
      <c r="BP9" s="58">
        <f t="shared" si="9"/>
        <v>25696.277342305846</v>
      </c>
      <c r="BQ9" s="58">
        <f t="shared" si="9"/>
        <v>27393.664979629772</v>
      </c>
      <c r="BR9" s="58">
        <f t="shared" si="9"/>
        <v>27028.811945957255</v>
      </c>
      <c r="BS9" s="58">
        <f t="shared" si="9"/>
        <v>27763.706708928108</v>
      </c>
      <c r="BT9" s="58">
        <f t="shared" si="9"/>
        <v>26959.712747882098</v>
      </c>
      <c r="BU9" s="58">
        <f t="shared" si="9"/>
        <v>27826.20088935989</v>
      </c>
      <c r="BV9" s="58">
        <f t="shared" si="9"/>
        <v>28414.249224183259</v>
      </c>
      <c r="BW9" s="58">
        <f t="shared" si="9"/>
        <v>29194.295814625515</v>
      </c>
      <c r="BX9" s="58">
        <f t="shared" si="9"/>
        <v>29723.483617618695</v>
      </c>
      <c r="BY9" s="58">
        <f t="shared" si="9"/>
        <v>30499.237329581978</v>
      </c>
      <c r="BZ9" s="58">
        <f t="shared" si="9"/>
        <v>31082.917007416538</v>
      </c>
      <c r="CA9" s="58">
        <f t="shared" si="9"/>
        <v>32089.283190587259</v>
      </c>
      <c r="CB9" s="58">
        <f t="shared" si="9"/>
        <v>33056.590109734563</v>
      </c>
      <c r="CC9" s="58">
        <f t="shared" si="9"/>
        <v>33411.369689740372</v>
      </c>
      <c r="CD9" s="58">
        <f t="shared" si="9"/>
        <v>33561.45477260989</v>
      </c>
      <c r="CE9" s="58">
        <f t="shared" si="9"/>
        <v>34074.993932775367</v>
      </c>
      <c r="CF9" s="58">
        <f t="shared" si="9"/>
        <v>34838.848968211227</v>
      </c>
      <c r="CG9" s="58">
        <f t="shared" si="9"/>
        <v>35657.738942428194</v>
      </c>
      <c r="CH9" s="58">
        <f t="shared" si="9"/>
        <v>36753.42529323198</v>
      </c>
      <c r="CI9" s="58">
        <f t="shared" si="9"/>
        <v>37793.500710616812</v>
      </c>
      <c r="CJ9" s="58">
        <f t="shared" si="9"/>
        <v>37725.731690948749</v>
      </c>
      <c r="CK9" s="58">
        <f t="shared" si="9"/>
        <v>39199.889064350355</v>
      </c>
      <c r="CL9" s="58">
        <f t="shared" si="9"/>
        <v>39108.335583106833</v>
      </c>
      <c r="CM9" s="58">
        <f t="shared" si="9"/>
        <v>39533.474349443939</v>
      </c>
      <c r="CN9" s="58">
        <f t="shared" si="9"/>
        <v>40331.181747826427</v>
      </c>
      <c r="CO9" s="58">
        <f t="shared" si="9"/>
        <v>41449.26724219547</v>
      </c>
      <c r="CP9" s="58">
        <f t="shared" si="9"/>
        <v>41904.139415913596</v>
      </c>
      <c r="CQ9" s="58">
        <f t="shared" si="9"/>
        <v>42013.114525090248</v>
      </c>
      <c r="CR9" s="58">
        <f t="shared" si="9"/>
        <v>44612.737989262445</v>
      </c>
      <c r="CS9" s="58">
        <f t="shared" si="9"/>
        <v>44985.397200370426</v>
      </c>
      <c r="CT9" s="58">
        <f t="shared" si="9"/>
        <v>44706.027365719259</v>
      </c>
      <c r="CU9" s="58">
        <f t="shared" si="9"/>
        <v>45503.005996763088</v>
      </c>
      <c r="CV9" s="58">
        <f t="shared" si="9"/>
        <v>45693.160946269185</v>
      </c>
      <c r="CW9" s="58">
        <f t="shared" si="9"/>
        <v>45821.892356632321</v>
      </c>
      <c r="CX9" s="58">
        <f t="shared" si="9"/>
        <v>45782.621266230788</v>
      </c>
      <c r="CY9" s="58">
        <f t="shared" si="9"/>
        <v>46565.712101767436</v>
      </c>
      <c r="CZ9" s="58">
        <f t="shared" si="9"/>
        <v>46778.844335129383</v>
      </c>
      <c r="DA9" s="58">
        <v>47821.459529798209</v>
      </c>
      <c r="DB9" s="58">
        <f t="shared" si="9"/>
        <v>47435.193406721548</v>
      </c>
      <c r="DC9" s="58">
        <f t="shared" si="9"/>
        <v>47742.881176673203</v>
      </c>
      <c r="DD9" s="58">
        <f t="shared" si="9"/>
        <v>48040.258538680297</v>
      </c>
      <c r="DE9" s="58">
        <f t="shared" si="9"/>
        <v>48386.991333122824</v>
      </c>
      <c r="DF9" s="58">
        <f t="shared" si="9"/>
        <v>50028.891108673124</v>
      </c>
      <c r="DG9" s="58">
        <f t="shared" si="9"/>
        <v>50588.402081908454</v>
      </c>
      <c r="DH9" s="58">
        <f>SUM(DH10:DH22)</f>
        <v>50594.45815731959</v>
      </c>
      <c r="DI9" s="58">
        <f>SUM(DI10:DI22)</f>
        <v>51764.578950656258</v>
      </c>
      <c r="DJ9" s="58">
        <f>SUM(DJ10:DJ22)</f>
        <v>52579.043803787063</v>
      </c>
      <c r="DK9" s="58">
        <f>SUM(DK10:DK22)</f>
        <v>53269.667822339441</v>
      </c>
      <c r="DL9" s="58">
        <f>SUM(DL10:DL22)</f>
        <v>54344.912531023612</v>
      </c>
      <c r="DM9" s="58">
        <v>54172.510910336161</v>
      </c>
      <c r="DN9" s="58">
        <f t="shared" ref="DN9:DT9" si="10">SUM(DN10:DN22)</f>
        <v>54825.968241600793</v>
      </c>
      <c r="DO9" s="58">
        <f t="shared" si="10"/>
        <v>55597.907625426422</v>
      </c>
      <c r="DP9" s="58">
        <f t="shared" si="10"/>
        <v>56352.282358900746</v>
      </c>
      <c r="DQ9" s="58">
        <f t="shared" si="10"/>
        <v>57090.493525797705</v>
      </c>
      <c r="DR9" s="58">
        <f t="shared" si="10"/>
        <v>57798.920295208576</v>
      </c>
      <c r="DS9" s="58">
        <f t="shared" si="10"/>
        <v>58287.735118956582</v>
      </c>
      <c r="DT9" s="58">
        <f t="shared" si="10"/>
        <v>60435.029607066179</v>
      </c>
      <c r="DU9" s="58">
        <v>61845.268365837648</v>
      </c>
      <c r="DV9" s="58">
        <f>SUM(DV10:DV22)</f>
        <v>62561.129978275138</v>
      </c>
      <c r="DW9" s="58">
        <f t="shared" ref="DW9:FD9" si="11">SUM(DW10:DW22)</f>
        <v>63802.687029465822</v>
      </c>
      <c r="DX9" s="58">
        <f t="shared" si="11"/>
        <v>64978.597854235064</v>
      </c>
      <c r="DY9" s="59">
        <f t="shared" si="11"/>
        <v>65800.937328196669</v>
      </c>
      <c r="DZ9" s="59">
        <f t="shared" si="11"/>
        <v>66419.222621344816</v>
      </c>
      <c r="EA9" s="59">
        <f t="shared" si="11"/>
        <v>67878.264410630087</v>
      </c>
      <c r="EB9" s="59">
        <f t="shared" si="11"/>
        <v>69306.658661047564</v>
      </c>
      <c r="EC9" s="59">
        <f t="shared" si="11"/>
        <v>70233.030312319635</v>
      </c>
      <c r="ED9" s="59">
        <f t="shared" si="11"/>
        <v>71661.975144890777</v>
      </c>
      <c r="EE9" s="59">
        <f t="shared" si="11"/>
        <v>73015.403044991879</v>
      </c>
      <c r="EF9" s="59">
        <f t="shared" si="11"/>
        <v>74721.088667361968</v>
      </c>
      <c r="EG9" s="59">
        <f t="shared" si="11"/>
        <v>75901.51361656253</v>
      </c>
      <c r="EH9" s="59">
        <f t="shared" si="11"/>
        <v>76293.030033929856</v>
      </c>
      <c r="EI9" s="59">
        <f t="shared" si="11"/>
        <v>77289.673634425388</v>
      </c>
      <c r="EJ9" s="59">
        <f t="shared" si="11"/>
        <v>79319.28727840849</v>
      </c>
      <c r="EK9" s="59">
        <f t="shared" si="11"/>
        <v>79911.504684375948</v>
      </c>
      <c r="EL9" s="59">
        <f t="shared" si="11"/>
        <v>81420.287999103937</v>
      </c>
      <c r="EM9" s="59">
        <f t="shared" si="11"/>
        <v>82520.803285683913</v>
      </c>
      <c r="EN9" s="59">
        <f t="shared" si="11"/>
        <v>82840.842017053088</v>
      </c>
      <c r="EO9" s="59">
        <f t="shared" si="11"/>
        <v>82748.828757857307</v>
      </c>
      <c r="EP9" s="59">
        <f t="shared" si="11"/>
        <v>82472.557700043675</v>
      </c>
      <c r="EQ9" s="59">
        <f t="shared" si="11"/>
        <v>83636.842824104097</v>
      </c>
      <c r="ER9" s="59">
        <f t="shared" si="11"/>
        <v>84801.703882921909</v>
      </c>
      <c r="ES9" s="59">
        <f t="shared" si="11"/>
        <v>86805.002140023134</v>
      </c>
      <c r="ET9" s="59">
        <f t="shared" si="11"/>
        <v>89466.892904013934</v>
      </c>
      <c r="EU9" s="59">
        <f t="shared" si="11"/>
        <v>91207.172328476474</v>
      </c>
      <c r="EV9" s="59">
        <v>94136.578441317906</v>
      </c>
      <c r="EW9" s="59">
        <f t="shared" si="11"/>
        <v>95509.604947120999</v>
      </c>
      <c r="EX9" s="59">
        <f t="shared" si="11"/>
        <v>97190.199809450947</v>
      </c>
      <c r="EY9" s="59">
        <f t="shared" si="11"/>
        <v>98719.636777872671</v>
      </c>
      <c r="EZ9" s="59">
        <f t="shared" si="11"/>
        <v>98881.514606361336</v>
      </c>
      <c r="FA9" s="59">
        <f t="shared" si="11"/>
        <v>100504.53211948393</v>
      </c>
      <c r="FB9" s="59">
        <f t="shared" si="11"/>
        <v>102588.09156686852</v>
      </c>
      <c r="FC9" s="59">
        <f t="shared" si="11"/>
        <v>103778.25842126097</v>
      </c>
      <c r="FD9" s="59">
        <f t="shared" si="11"/>
        <v>105799.0286878769</v>
      </c>
      <c r="FE9" s="59">
        <v>107971.12002446965</v>
      </c>
      <c r="FF9" s="59">
        <v>109323.82122614699</v>
      </c>
      <c r="FG9" s="59">
        <v>114115.53158532438</v>
      </c>
      <c r="FH9" s="59">
        <v>117067.86649876852</v>
      </c>
      <c r="FI9" s="59">
        <v>118275.24338270555</v>
      </c>
      <c r="FJ9" s="59">
        <v>120335.21543916751</v>
      </c>
      <c r="FK9" s="59">
        <v>122609.68845339419</v>
      </c>
      <c r="FL9" s="59">
        <v>123902.84031204764</v>
      </c>
      <c r="FM9" s="59">
        <v>126495.75950545295</v>
      </c>
      <c r="FN9" s="59">
        <v>128970.95053781262</v>
      </c>
      <c r="FO9" s="59">
        <v>131802.16394816124</v>
      </c>
      <c r="FP9" s="59">
        <v>133834.3018133016</v>
      </c>
      <c r="FQ9" s="59">
        <v>135658.5084297538</v>
      </c>
      <c r="FR9" s="59">
        <v>137922.8394716183</v>
      </c>
      <c r="FS9" s="59">
        <v>138127.21092871652</v>
      </c>
      <c r="FT9" s="59">
        <v>139797.48997379787</v>
      </c>
      <c r="FU9" s="59">
        <v>139236.84176797877</v>
      </c>
      <c r="FV9" s="59">
        <v>138083.01275704827</v>
      </c>
      <c r="FW9" s="59">
        <v>139410.00372155974</v>
      </c>
      <c r="FX9" s="59">
        <v>141103.88602159821</v>
      </c>
      <c r="FY9" s="59">
        <v>142614.04633164208</v>
      </c>
      <c r="FZ9" s="59">
        <v>143176.03124195052</v>
      </c>
      <c r="GA9" s="59">
        <v>143342.95309695127</v>
      </c>
      <c r="GB9" s="59">
        <v>144729.46808995679</v>
      </c>
      <c r="GC9" s="59">
        <v>158384.58014124521</v>
      </c>
      <c r="GD9" s="59">
        <v>159085.35651251397</v>
      </c>
      <c r="GE9" s="59">
        <v>159383.62752278015</v>
      </c>
      <c r="GF9" s="59">
        <v>160915.00214411438</v>
      </c>
      <c r="GG9" s="59">
        <v>161876.52100043159</v>
      </c>
      <c r="GH9" s="59">
        <v>161426.15386655531</v>
      </c>
      <c r="GI9" s="59">
        <v>160893.8801391513</v>
      </c>
      <c r="GJ9" s="59">
        <v>161889.02509238609</v>
      </c>
      <c r="GK9" s="59">
        <v>163896.02276912922</v>
      </c>
      <c r="GL9" s="59">
        <v>165665.60490329965</v>
      </c>
      <c r="GM9" s="59">
        <v>166065.20398625729</v>
      </c>
      <c r="GN9" s="59">
        <v>164154.45432230047</v>
      </c>
      <c r="GO9" s="59">
        <v>165944.22562627943</v>
      </c>
      <c r="GP9" s="59">
        <v>166465.64192693052</v>
      </c>
      <c r="GQ9" s="59">
        <v>166436.02483208696</v>
      </c>
      <c r="GR9" s="59">
        <v>167820.52277530389</v>
      </c>
      <c r="GS9" s="59">
        <v>167558.94849879964</v>
      </c>
      <c r="GT9" s="59">
        <v>167235.5699128166</v>
      </c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  <c r="HQ9" s="60"/>
      <c r="HR9" s="60"/>
      <c r="HS9" s="60"/>
      <c r="HT9" s="60"/>
      <c r="HU9" s="60"/>
      <c r="HV9" s="60"/>
      <c r="HW9" s="60"/>
      <c r="HX9" s="60"/>
      <c r="HY9" s="60"/>
      <c r="HZ9" s="60"/>
      <c r="IA9" s="61"/>
      <c r="IB9" s="60"/>
      <c r="IC9" s="60"/>
      <c r="ID9" s="60"/>
      <c r="IE9" s="60"/>
      <c r="IF9" s="60"/>
      <c r="IG9" s="60"/>
      <c r="IH9" s="60"/>
      <c r="II9" s="60"/>
      <c r="IJ9" s="60"/>
      <c r="IK9" s="60"/>
      <c r="IL9" s="60"/>
      <c r="IM9" s="60"/>
      <c r="IN9" s="60"/>
      <c r="IO9" s="60"/>
      <c r="IP9" s="60"/>
      <c r="IQ9" s="60"/>
      <c r="IR9" s="60"/>
      <c r="IS9" s="60"/>
      <c r="IT9" s="60"/>
      <c r="IU9" s="60"/>
      <c r="IV9" s="60"/>
      <c r="IW9" s="60"/>
      <c r="IX9" s="60"/>
      <c r="IY9" s="60"/>
      <c r="IZ9" s="60"/>
      <c r="JA9" s="60"/>
      <c r="JB9" s="19">
        <v>41452.6</v>
      </c>
      <c r="JC9" s="21"/>
      <c r="JD9" s="5"/>
      <c r="JE9" s="5"/>
      <c r="JF9" s="5"/>
      <c r="JG9" s="5"/>
      <c r="JH9" s="5"/>
      <c r="JI9" s="6"/>
      <c r="JJ9" s="6"/>
      <c r="JK9" s="6"/>
      <c r="JL9" s="6"/>
      <c r="JM9" s="62"/>
      <c r="JN9" s="63"/>
      <c r="JO9" s="5"/>
      <c r="JP9" s="62"/>
      <c r="JQ9" s="63"/>
      <c r="JR9" s="68"/>
      <c r="JS9" s="68"/>
      <c r="JT9" s="68"/>
      <c r="JU9" s="68"/>
      <c r="JV9" s="7"/>
      <c r="JW9" s="4"/>
    </row>
    <row r="10" spans="1:283" ht="18.75" customHeight="1" x14ac:dyDescent="0.2">
      <c r="A10" s="38" t="s">
        <v>6</v>
      </c>
      <c r="B10" s="38"/>
      <c r="C10" s="65">
        <v>419.68761999999998</v>
      </c>
      <c r="D10" s="65">
        <v>466.65463498171999</v>
      </c>
      <c r="E10" s="65">
        <v>479.54204830608006</v>
      </c>
      <c r="F10" s="65">
        <v>538.04249429827996</v>
      </c>
      <c r="G10" s="65">
        <v>534.47053000000005</v>
      </c>
      <c r="H10" s="65">
        <v>516.29659868156</v>
      </c>
      <c r="I10" s="65">
        <v>598.14806999999996</v>
      </c>
      <c r="J10" s="65">
        <v>612.01099999999997</v>
      </c>
      <c r="K10" s="65">
        <v>615.53071</v>
      </c>
      <c r="L10" s="65">
        <v>565.97335647663556</v>
      </c>
      <c r="M10" s="65">
        <v>572.48715656383604</v>
      </c>
      <c r="N10" s="65">
        <v>611.88094999999998</v>
      </c>
      <c r="O10" s="65">
        <v>619.28546999999992</v>
      </c>
      <c r="P10" s="65">
        <v>604.38032999999996</v>
      </c>
      <c r="Q10" s="65">
        <v>640.21381999999994</v>
      </c>
      <c r="R10" s="65">
        <v>657.15562</v>
      </c>
      <c r="S10" s="65">
        <v>672.97017000000005</v>
      </c>
      <c r="T10" s="66">
        <v>708.87404000000004</v>
      </c>
      <c r="U10" s="66">
        <v>698.15466000000004</v>
      </c>
      <c r="V10" s="66">
        <v>718.07133999999996</v>
      </c>
      <c r="W10" s="66">
        <v>754.18403999999998</v>
      </c>
      <c r="X10" s="66">
        <v>772.44488999999999</v>
      </c>
      <c r="Y10" s="66">
        <v>739.89962000000003</v>
      </c>
      <c r="Z10" s="66">
        <v>756.49315999999999</v>
      </c>
      <c r="AA10" s="66">
        <v>771.89515225290802</v>
      </c>
      <c r="AB10" s="66">
        <v>775.63416000000007</v>
      </c>
      <c r="AC10" s="66">
        <v>784.93633931167506</v>
      </c>
      <c r="AD10" s="66">
        <v>826.49211000000003</v>
      </c>
      <c r="AE10" s="66">
        <v>815.72348289776903</v>
      </c>
      <c r="AF10" s="66">
        <v>883.69518171350796</v>
      </c>
      <c r="AG10" s="66">
        <v>923.54780000000005</v>
      </c>
      <c r="AH10" s="66">
        <v>952.09847956610588</v>
      </c>
      <c r="AI10" s="66">
        <v>1004.70002</v>
      </c>
      <c r="AJ10" s="66">
        <v>1096.21874</v>
      </c>
      <c r="AK10" s="66">
        <v>1146.5981499999998</v>
      </c>
      <c r="AL10" s="66">
        <v>1176.4516799999999</v>
      </c>
      <c r="AM10" s="66">
        <v>1254.8139000000001</v>
      </c>
      <c r="AN10" s="66">
        <v>1288.8020144633299</v>
      </c>
      <c r="AO10" s="66">
        <v>1358.25771566361</v>
      </c>
      <c r="AP10" s="66">
        <v>1388.0806499999999</v>
      </c>
      <c r="AQ10" s="66">
        <v>1451.21434</v>
      </c>
      <c r="AR10" s="66">
        <v>1569.39678</v>
      </c>
      <c r="AS10" s="66">
        <v>1689.43055</v>
      </c>
      <c r="AT10" s="66">
        <v>1774.3697096911642</v>
      </c>
      <c r="AU10" s="66">
        <v>1818.8317099999999</v>
      </c>
      <c r="AV10" s="66">
        <v>1872.84799</v>
      </c>
      <c r="AW10" s="66">
        <v>1965.0415599999999</v>
      </c>
      <c r="AX10" s="66">
        <v>2043.509</v>
      </c>
      <c r="AY10" s="66">
        <v>2088.4428439332014</v>
      </c>
      <c r="AZ10" s="66">
        <v>2045.6094044708418</v>
      </c>
      <c r="BA10" s="66">
        <v>2059.0950089243629</v>
      </c>
      <c r="BB10" s="66">
        <v>2087.8617124810326</v>
      </c>
      <c r="BC10" s="66">
        <v>2126.0964694989652</v>
      </c>
      <c r="BD10" s="66">
        <v>2288.0638399999998</v>
      </c>
      <c r="BE10" s="66">
        <v>2416.5859407228672</v>
      </c>
      <c r="BF10" s="66">
        <v>2455.8551565259454</v>
      </c>
      <c r="BG10" s="66">
        <v>2538.2726984391984</v>
      </c>
      <c r="BH10" s="66">
        <v>2552.1548770687532</v>
      </c>
      <c r="BI10" s="66">
        <v>2587.2130773710473</v>
      </c>
      <c r="BJ10" s="66">
        <v>5246.3873431337897</v>
      </c>
      <c r="BK10" s="66">
        <v>2726.9248665443192</v>
      </c>
      <c r="BL10" s="66">
        <v>2697.5956841939246</v>
      </c>
      <c r="BM10" s="66">
        <v>2756.4374345269648</v>
      </c>
      <c r="BN10" s="66">
        <v>2726.155896814646</v>
      </c>
      <c r="BO10" s="66">
        <v>2764.1261818409898</v>
      </c>
      <c r="BP10" s="66">
        <v>2890.2434127131123</v>
      </c>
      <c r="BQ10" s="66">
        <v>2967.896508633401</v>
      </c>
      <c r="BR10" s="66">
        <v>3108.413027654457</v>
      </c>
      <c r="BS10" s="66">
        <v>3218.5763275109152</v>
      </c>
      <c r="BT10" s="66">
        <v>3274.614816591853</v>
      </c>
      <c r="BU10" s="66">
        <v>3438.8575573055186</v>
      </c>
      <c r="BV10" s="66">
        <v>3412.3772639738791</v>
      </c>
      <c r="BW10" s="66">
        <v>3412.8222746879401</v>
      </c>
      <c r="BX10" s="66">
        <v>3468.3120187600634</v>
      </c>
      <c r="BY10" s="66">
        <v>3592.516310472482</v>
      </c>
      <c r="BZ10" s="66">
        <v>3653.0188953704619</v>
      </c>
      <c r="CA10" s="66">
        <v>3692.4142161369823</v>
      </c>
      <c r="CB10" s="66">
        <v>3882.8736992575</v>
      </c>
      <c r="CC10" s="66">
        <v>4017.2304652538355</v>
      </c>
      <c r="CD10" s="66">
        <v>4026.8368384245368</v>
      </c>
      <c r="CE10" s="66">
        <v>4130.224613784645</v>
      </c>
      <c r="CF10" s="66">
        <v>4280.214350505029</v>
      </c>
      <c r="CG10" s="66">
        <v>4683.1196267246678</v>
      </c>
      <c r="CH10" s="66">
        <v>4685.080614706384</v>
      </c>
      <c r="CI10" s="66">
        <v>4622.981240430604</v>
      </c>
      <c r="CJ10" s="66">
        <v>4497.5278886081996</v>
      </c>
      <c r="CK10" s="66">
        <v>4936.9468356875532</v>
      </c>
      <c r="CL10" s="66">
        <v>4978.0129844238745</v>
      </c>
      <c r="CM10" s="66">
        <v>5002.8300319345535</v>
      </c>
      <c r="CN10" s="66">
        <v>4977.6490263469614</v>
      </c>
      <c r="CO10" s="66">
        <v>5065.5179327917449</v>
      </c>
      <c r="CP10" s="66">
        <v>5101.72897363416</v>
      </c>
      <c r="CQ10" s="66">
        <v>5235.3405293990845</v>
      </c>
      <c r="CR10" s="40">
        <v>5903.1953348845964</v>
      </c>
      <c r="CS10" s="40">
        <v>5873.0824243822526</v>
      </c>
      <c r="CT10" s="40">
        <v>5878.7566885047654</v>
      </c>
      <c r="CU10" s="40">
        <v>6000.8807921703101</v>
      </c>
      <c r="CV10" s="40">
        <v>5969.0818294152459</v>
      </c>
      <c r="CW10" s="40">
        <v>6054.5975514289412</v>
      </c>
      <c r="CX10" s="40">
        <v>6057.045273977451</v>
      </c>
      <c r="CY10" s="40">
        <v>6019.4391102173777</v>
      </c>
      <c r="CZ10" s="40">
        <v>6134.0770442200346</v>
      </c>
      <c r="DA10" s="40">
        <v>6241.2884185371158</v>
      </c>
      <c r="DB10" s="40">
        <v>6209.272030610713</v>
      </c>
      <c r="DC10" s="40">
        <v>6199.9464800581</v>
      </c>
      <c r="DD10" s="40">
        <v>6142.446812017738</v>
      </c>
      <c r="DE10" s="40">
        <v>6223.3418369251713</v>
      </c>
      <c r="DF10" s="40">
        <v>6373.1553425845368</v>
      </c>
      <c r="DG10" s="40">
        <v>6403.6818707833763</v>
      </c>
      <c r="DH10" s="40">
        <v>6546.5925403675583</v>
      </c>
      <c r="DI10" s="40">
        <v>6691.5026147743638</v>
      </c>
      <c r="DJ10" s="40">
        <v>6777.2619078556827</v>
      </c>
      <c r="DK10" s="40">
        <v>6930.7121328492776</v>
      </c>
      <c r="DL10" s="40">
        <v>7064.8940159901185</v>
      </c>
      <c r="DM10" s="40">
        <v>7097.2681242885628</v>
      </c>
      <c r="DN10" s="40">
        <v>7076.0804210163587</v>
      </c>
      <c r="DO10" s="40">
        <v>7094.2577144201641</v>
      </c>
      <c r="DP10" s="40">
        <v>7026.8513667149546</v>
      </c>
      <c r="DQ10" s="40">
        <v>7089.8101722903048</v>
      </c>
      <c r="DR10" s="40">
        <v>7125.9056092653009</v>
      </c>
      <c r="DS10" s="40">
        <v>7053.2217466244565</v>
      </c>
      <c r="DT10" s="40">
        <v>7280.9513238918598</v>
      </c>
      <c r="DU10" s="40">
        <v>7369.3421051750211</v>
      </c>
      <c r="DV10" s="40">
        <v>7345.2364244375976</v>
      </c>
      <c r="DW10" s="40">
        <v>7463.8417874385568</v>
      </c>
      <c r="DX10" s="40">
        <v>7523.936570276499</v>
      </c>
      <c r="DY10" s="41">
        <v>7610.2746876674546</v>
      </c>
      <c r="DZ10" s="41">
        <v>7573.8600199149005</v>
      </c>
      <c r="EA10" s="41">
        <v>7608.349517117329</v>
      </c>
      <c r="EB10" s="41">
        <v>7551.1675015584897</v>
      </c>
      <c r="EC10" s="41">
        <v>7508.3755834492868</v>
      </c>
      <c r="ED10" s="41">
        <v>7532.1676375515344</v>
      </c>
      <c r="EE10" s="41">
        <v>7573.4682692115894</v>
      </c>
      <c r="EF10" s="41">
        <v>7681.2231788933059</v>
      </c>
      <c r="EG10" s="41">
        <v>7712.9537902660932</v>
      </c>
      <c r="EH10" s="41">
        <v>7693.2269687843063</v>
      </c>
      <c r="EI10" s="41">
        <v>7756.0433684394384</v>
      </c>
      <c r="EJ10" s="41">
        <v>7906.8347924599038</v>
      </c>
      <c r="EK10" s="41">
        <v>8143.162526293243</v>
      </c>
      <c r="EL10" s="41">
        <v>8303.4777035344559</v>
      </c>
      <c r="EM10" s="41">
        <v>8369.7123621859591</v>
      </c>
      <c r="EN10" s="41">
        <v>8521.9400336319341</v>
      </c>
      <c r="EO10" s="41">
        <v>8524.7860311351651</v>
      </c>
      <c r="EP10" s="41">
        <v>8391.0324286488849</v>
      </c>
      <c r="EQ10" s="41">
        <v>8591.7099959671614</v>
      </c>
      <c r="ER10" s="41">
        <v>8616.7346141008347</v>
      </c>
      <c r="ES10" s="41">
        <v>8717.3784940566529</v>
      </c>
      <c r="ET10" s="41">
        <v>9556.6846582554135</v>
      </c>
      <c r="EU10" s="41">
        <v>9771.5101375395079</v>
      </c>
      <c r="EV10" s="41">
        <v>9858.1838882216543</v>
      </c>
      <c r="EW10" s="41">
        <v>10058.742408896851</v>
      </c>
      <c r="EX10" s="41">
        <v>10193.987109272095</v>
      </c>
      <c r="EY10" s="41">
        <v>10302.286273647775</v>
      </c>
      <c r="EZ10" s="41">
        <v>10212.302427752753</v>
      </c>
      <c r="FA10" s="41">
        <v>10265.016035359626</v>
      </c>
      <c r="FB10" s="41">
        <v>10525.474908777664</v>
      </c>
      <c r="FC10" s="41">
        <v>10682.009383164197</v>
      </c>
      <c r="FD10" s="41">
        <v>10956.984635980378</v>
      </c>
      <c r="FE10" s="41">
        <v>11154.301921387118</v>
      </c>
      <c r="FF10" s="41">
        <v>11244.686164579985</v>
      </c>
      <c r="FG10" s="41">
        <v>12533.219755151586</v>
      </c>
      <c r="FH10" s="41">
        <v>12858.179261486917</v>
      </c>
      <c r="FI10" s="41">
        <v>13082.388764034753</v>
      </c>
      <c r="FJ10" s="41">
        <v>13328.185448994056</v>
      </c>
      <c r="FK10" s="41">
        <v>13497.03324429372</v>
      </c>
      <c r="FL10" s="41">
        <v>13654.060284906831</v>
      </c>
      <c r="FM10" s="41">
        <v>13868.147304879789</v>
      </c>
      <c r="FN10" s="41">
        <v>13944.899966352083</v>
      </c>
      <c r="FO10" s="41">
        <v>14495.2462219145</v>
      </c>
      <c r="FP10" s="41">
        <v>14939.036453252142</v>
      </c>
      <c r="FQ10" s="41">
        <v>15081.433146279671</v>
      </c>
      <c r="FR10" s="41">
        <v>15477.746101431705</v>
      </c>
      <c r="FS10" s="41">
        <v>15572.756952608916</v>
      </c>
      <c r="FT10" s="41">
        <v>15599.665843385144</v>
      </c>
      <c r="FU10" s="41">
        <v>15592.399647446025</v>
      </c>
      <c r="FV10" s="41">
        <v>15421.619408003851</v>
      </c>
      <c r="FW10" s="41">
        <v>15598.181255018131</v>
      </c>
      <c r="FX10" s="41">
        <v>15748.624961278474</v>
      </c>
      <c r="FY10" s="41">
        <v>15616.859667004161</v>
      </c>
      <c r="FZ10" s="41">
        <v>15679.517787691184</v>
      </c>
      <c r="GA10" s="41">
        <v>15715.17693124765</v>
      </c>
      <c r="GB10" s="41">
        <v>15812.866782512427</v>
      </c>
      <c r="GC10" s="41">
        <v>19166.010690158459</v>
      </c>
      <c r="GD10" s="41">
        <v>19264.17552720859</v>
      </c>
      <c r="GE10" s="41">
        <v>19256.24790025223</v>
      </c>
      <c r="GF10" s="41">
        <v>19248.178398824915</v>
      </c>
      <c r="GG10" s="41">
        <v>19339.323779851282</v>
      </c>
      <c r="GH10" s="41">
        <v>19250.659267190906</v>
      </c>
      <c r="GI10" s="41">
        <v>19095.770142818394</v>
      </c>
      <c r="GJ10" s="41">
        <v>19133.199097274573</v>
      </c>
      <c r="GK10" s="41">
        <v>19191.130249042093</v>
      </c>
      <c r="GL10" s="41">
        <v>19178.217671254439</v>
      </c>
      <c r="GM10" s="41">
        <v>19196.366972288277</v>
      </c>
      <c r="GN10" s="41">
        <v>19112.583450238737</v>
      </c>
      <c r="GO10" s="41">
        <v>19283.86121150036</v>
      </c>
      <c r="GP10" s="41">
        <v>19269.936499023777</v>
      </c>
      <c r="GQ10" s="41">
        <v>19448.103549473675</v>
      </c>
      <c r="GR10" s="41">
        <v>19488.030420331081</v>
      </c>
      <c r="GS10" s="41">
        <v>19532.959350385056</v>
      </c>
      <c r="GT10" s="41">
        <v>19529.371505870105</v>
      </c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  <c r="HQ10" s="60"/>
      <c r="HR10" s="60"/>
      <c r="HS10" s="60"/>
      <c r="HT10" s="60"/>
      <c r="HU10" s="60"/>
      <c r="HV10" s="60"/>
      <c r="HW10" s="60"/>
      <c r="HX10" s="60"/>
      <c r="HY10" s="60"/>
      <c r="HZ10" s="60"/>
      <c r="IA10" s="61"/>
      <c r="IB10" s="60"/>
      <c r="IC10" s="60"/>
      <c r="ID10" s="60"/>
      <c r="IE10" s="60"/>
      <c r="IF10" s="60"/>
      <c r="IG10" s="60"/>
      <c r="IH10" s="60"/>
      <c r="II10" s="60"/>
      <c r="IJ10" s="60"/>
      <c r="IK10" s="60"/>
      <c r="IL10" s="60"/>
      <c r="IM10" s="60"/>
      <c r="IN10" s="60"/>
      <c r="IO10" s="60"/>
      <c r="IP10" s="60"/>
      <c r="IQ10" s="60"/>
      <c r="IR10" s="60"/>
      <c r="IS10" s="60"/>
      <c r="IT10" s="60"/>
      <c r="IU10" s="60"/>
      <c r="IV10" s="60"/>
      <c r="IW10" s="60"/>
      <c r="IX10" s="60"/>
      <c r="IY10" s="60"/>
      <c r="IZ10" s="60"/>
      <c r="JA10" s="60"/>
      <c r="JB10" s="19">
        <v>168250.04</v>
      </c>
      <c r="JC10" s="21"/>
      <c r="JD10" s="5"/>
      <c r="JE10" s="5"/>
      <c r="JF10" s="5"/>
      <c r="JG10" s="5"/>
      <c r="JH10" s="5"/>
      <c r="JI10" s="6"/>
      <c r="JJ10" s="6"/>
      <c r="JK10" s="6"/>
      <c r="JL10" s="6"/>
      <c r="JM10" s="62"/>
      <c r="JN10" s="63"/>
      <c r="JO10" s="5"/>
      <c r="JP10" s="62"/>
      <c r="JQ10" s="63"/>
      <c r="JR10" s="68"/>
      <c r="JS10" s="68"/>
      <c r="JT10" s="68"/>
      <c r="JU10" s="68"/>
      <c r="JV10" s="7"/>
      <c r="JW10" s="4"/>
    </row>
    <row r="11" spans="1:283" ht="18.75" customHeight="1" x14ac:dyDescent="0.2">
      <c r="A11" s="38" t="s">
        <v>7</v>
      </c>
      <c r="B11" s="38"/>
      <c r="C11" s="65">
        <v>10.60098</v>
      </c>
      <c r="D11" s="65">
        <v>7.751350202240002</v>
      </c>
      <c r="E11" s="65">
        <v>9.0932727015600001</v>
      </c>
      <c r="F11" s="65">
        <v>9.9631869357600014</v>
      </c>
      <c r="G11" s="65">
        <v>9.654440000000001</v>
      </c>
      <c r="H11" s="65">
        <v>7.4805127731800001</v>
      </c>
      <c r="I11" s="65">
        <v>7.7583000000000002</v>
      </c>
      <c r="J11" s="65">
        <v>7.5381400000000003</v>
      </c>
      <c r="K11" s="65">
        <v>7.51938</v>
      </c>
      <c r="L11" s="65">
        <v>7.3758580482099996</v>
      </c>
      <c r="M11" s="65">
        <v>7.5609832812900004</v>
      </c>
      <c r="N11" s="65">
        <v>8.9981399999999994</v>
      </c>
      <c r="O11" s="65">
        <v>10.22106</v>
      </c>
      <c r="P11" s="65">
        <v>8.9154</v>
      </c>
      <c r="Q11" s="65">
        <v>9.6141100000000002</v>
      </c>
      <c r="R11" s="65">
        <v>10.556229999999999</v>
      </c>
      <c r="S11" s="65">
        <v>13.407879999999999</v>
      </c>
      <c r="T11" s="66">
        <v>10.856170000000001</v>
      </c>
      <c r="U11" s="66">
        <v>53.003169999999997</v>
      </c>
      <c r="V11" s="66">
        <v>53.808529999999998</v>
      </c>
      <c r="W11" s="66">
        <v>54.604390000000002</v>
      </c>
      <c r="X11" s="66">
        <v>54.61271</v>
      </c>
      <c r="Y11" s="66">
        <v>54.162289999999999</v>
      </c>
      <c r="Z11" s="66">
        <v>54.460970000000003</v>
      </c>
      <c r="AA11" s="66">
        <v>54.999365681500002</v>
      </c>
      <c r="AB11" s="66">
        <v>55.679349999999999</v>
      </c>
      <c r="AC11" s="66">
        <v>54.997374666259994</v>
      </c>
      <c r="AD11" s="66">
        <v>55.932360000000003</v>
      </c>
      <c r="AE11" s="66">
        <v>54.125832381229998</v>
      </c>
      <c r="AF11" s="66">
        <v>55.404240326399801</v>
      </c>
      <c r="AG11" s="66">
        <v>55.141160000000006</v>
      </c>
      <c r="AH11" s="66">
        <v>56.365027577450007</v>
      </c>
      <c r="AI11" s="66">
        <v>58.556690000000003</v>
      </c>
      <c r="AJ11" s="66">
        <v>58.685490000000001</v>
      </c>
      <c r="AK11" s="66">
        <v>68.02225</v>
      </c>
      <c r="AL11" s="66">
        <v>65.227360000000004</v>
      </c>
      <c r="AM11" s="66">
        <v>68.151489999999995</v>
      </c>
      <c r="AN11" s="66">
        <v>65.492183911933395</v>
      </c>
      <c r="AO11" s="66">
        <v>66.025384673960303</v>
      </c>
      <c r="AP11" s="66">
        <v>14.3108643832</v>
      </c>
      <c r="AQ11" s="66">
        <v>13.975946072440305</v>
      </c>
      <c r="AR11" s="66">
        <v>13.341899999999999</v>
      </c>
      <c r="AS11" s="66">
        <v>73.681889999999996</v>
      </c>
      <c r="AT11" s="66">
        <v>69.405699999999996</v>
      </c>
      <c r="AU11" s="66">
        <v>75.904552589949986</v>
      </c>
      <c r="AV11" s="66">
        <v>77.605968779250006</v>
      </c>
      <c r="AW11" s="66">
        <v>160.50452999999999</v>
      </c>
      <c r="AX11" s="66">
        <v>78.834035993133568</v>
      </c>
      <c r="AY11" s="66">
        <v>69.995458212700001</v>
      </c>
      <c r="AZ11" s="66">
        <v>68.315188081499997</v>
      </c>
      <c r="BA11" s="66">
        <v>68.332335623149987</v>
      </c>
      <c r="BB11" s="66">
        <v>68.73345437490002</v>
      </c>
      <c r="BC11" s="66">
        <v>131.38979881872001</v>
      </c>
      <c r="BD11" s="66">
        <v>83.59872</v>
      </c>
      <c r="BE11" s="66">
        <v>84.177676333600019</v>
      </c>
      <c r="BF11" s="66">
        <v>83.021106398450002</v>
      </c>
      <c r="BG11" s="66">
        <v>82.687390915199998</v>
      </c>
      <c r="BH11" s="66">
        <v>93.202380815799998</v>
      </c>
      <c r="BI11" s="66">
        <v>94.964409243100008</v>
      </c>
      <c r="BJ11" s="66">
        <v>94.374268887420016</v>
      </c>
      <c r="BK11" s="66">
        <v>33.501103841559996</v>
      </c>
      <c r="BL11" s="66">
        <v>78.564566144779988</v>
      </c>
      <c r="BM11" s="66">
        <v>78.690000988059992</v>
      </c>
      <c r="BN11" s="66">
        <v>78.287519399599987</v>
      </c>
      <c r="BO11" s="66">
        <v>117.88794987064999</v>
      </c>
      <c r="BP11" s="66">
        <v>158.07824405050005</v>
      </c>
      <c r="BQ11" s="66">
        <v>224.00592012595001</v>
      </c>
      <c r="BR11" s="66">
        <v>228.06549724740003</v>
      </c>
      <c r="BS11" s="66">
        <v>279.79750620464995</v>
      </c>
      <c r="BT11" s="66">
        <v>194.81826069075001</v>
      </c>
      <c r="BU11" s="66">
        <v>198.28373775231998</v>
      </c>
      <c r="BV11" s="66">
        <v>197.0265507332</v>
      </c>
      <c r="BW11" s="66">
        <v>93.092377317</v>
      </c>
      <c r="BX11" s="66">
        <v>92.492945728500004</v>
      </c>
      <c r="BY11" s="66">
        <v>93.719014108799996</v>
      </c>
      <c r="BZ11" s="66">
        <v>95.407330871970018</v>
      </c>
      <c r="CA11" s="66">
        <v>95.556908742800005</v>
      </c>
      <c r="CB11" s="66">
        <v>94.672686274249997</v>
      </c>
      <c r="CC11" s="66">
        <v>100.17571614420001</v>
      </c>
      <c r="CD11" s="66">
        <v>106.88710469261</v>
      </c>
      <c r="CE11" s="66">
        <v>110.6276791203</v>
      </c>
      <c r="CF11" s="66">
        <v>111.731242983</v>
      </c>
      <c r="CG11" s="66">
        <v>131.89621413225007</v>
      </c>
      <c r="CH11" s="66">
        <v>133.14381808009009</v>
      </c>
      <c r="CI11" s="66">
        <v>268.30272344305024</v>
      </c>
      <c r="CJ11" s="66">
        <v>272.70295738641073</v>
      </c>
      <c r="CK11" s="66">
        <v>270.3476639323701</v>
      </c>
      <c r="CL11" s="66">
        <v>272.35604970046046</v>
      </c>
      <c r="CM11" s="66">
        <v>248.80515984848029</v>
      </c>
      <c r="CN11" s="66">
        <v>255.43143352701023</v>
      </c>
      <c r="CO11" s="66">
        <v>255.77766547830029</v>
      </c>
      <c r="CP11" s="66">
        <v>277.30317510128003</v>
      </c>
      <c r="CQ11" s="66">
        <v>278.81352231330021</v>
      </c>
      <c r="CR11" s="40">
        <v>272.93787866320008</v>
      </c>
      <c r="CS11" s="40">
        <v>275.1508076830001</v>
      </c>
      <c r="CT11" s="40">
        <v>274.7673724494154</v>
      </c>
      <c r="CU11" s="40">
        <v>276.39761658545524</v>
      </c>
      <c r="CV11" s="40">
        <v>279.20301981696002</v>
      </c>
      <c r="CW11" s="40">
        <v>296.33617984453832</v>
      </c>
      <c r="CX11" s="40">
        <v>294.71178605224361</v>
      </c>
      <c r="CY11" s="40">
        <v>293.29626045183812</v>
      </c>
      <c r="CZ11" s="40">
        <v>294.3951487142603</v>
      </c>
      <c r="DA11" s="40">
        <v>294.98512194210264</v>
      </c>
      <c r="DB11" s="40">
        <v>290.95069352839698</v>
      </c>
      <c r="DC11" s="40">
        <v>293.25299171682343</v>
      </c>
      <c r="DD11" s="40">
        <v>299.56474479204564</v>
      </c>
      <c r="DE11" s="40">
        <v>302.31591386401908</v>
      </c>
      <c r="DF11" s="40">
        <v>303.18534355811687</v>
      </c>
      <c r="DG11" s="40">
        <v>304.86158730895403</v>
      </c>
      <c r="DH11" s="40">
        <v>288.83182721377932</v>
      </c>
      <c r="DI11" s="40">
        <v>273.17361904159156</v>
      </c>
      <c r="DJ11" s="40">
        <v>274.18152925866178</v>
      </c>
      <c r="DK11" s="40">
        <v>276.15760084173917</v>
      </c>
      <c r="DL11" s="40">
        <v>241.15134177771208</v>
      </c>
      <c r="DM11" s="40">
        <v>241.06072680596429</v>
      </c>
      <c r="DN11" s="40">
        <v>241.04586449121754</v>
      </c>
      <c r="DO11" s="40">
        <v>241.71447192855172</v>
      </c>
      <c r="DP11" s="40">
        <v>244.73327463366141</v>
      </c>
      <c r="DQ11" s="40">
        <v>213.21448966811965</v>
      </c>
      <c r="DR11" s="40">
        <v>255.51241533719957</v>
      </c>
      <c r="DS11" s="40">
        <v>251.92756973332303</v>
      </c>
      <c r="DT11" s="40">
        <v>273.9903667989617</v>
      </c>
      <c r="DU11" s="40">
        <v>272.62240433198258</v>
      </c>
      <c r="DV11" s="40">
        <v>279.26283046724473</v>
      </c>
      <c r="DW11" s="40">
        <v>265.6242960976067</v>
      </c>
      <c r="DX11" s="40">
        <v>232.59093120726575</v>
      </c>
      <c r="DY11" s="41">
        <v>232.53990448946581</v>
      </c>
      <c r="DZ11" s="41">
        <v>223.32779617276793</v>
      </c>
      <c r="EA11" s="41">
        <v>211.02085570407385</v>
      </c>
      <c r="EB11" s="41">
        <v>218.19461757985852</v>
      </c>
      <c r="EC11" s="41">
        <v>220.93059618433051</v>
      </c>
      <c r="ED11" s="41">
        <v>227.13247090066568</v>
      </c>
      <c r="EE11" s="41">
        <v>235.58428697258967</v>
      </c>
      <c r="EF11" s="41">
        <v>238.05107258331032</v>
      </c>
      <c r="EG11" s="41">
        <v>247.7830326575812</v>
      </c>
      <c r="EH11" s="41">
        <v>254.89113566267838</v>
      </c>
      <c r="EI11" s="41">
        <v>242.73689241831286</v>
      </c>
      <c r="EJ11" s="41">
        <v>253.69577112747675</v>
      </c>
      <c r="EK11" s="41">
        <v>452.52168890141638</v>
      </c>
      <c r="EL11" s="41">
        <v>446.96325299666944</v>
      </c>
      <c r="EM11" s="41">
        <v>525.46802517989636</v>
      </c>
      <c r="EN11" s="41">
        <v>508.09250848648173</v>
      </c>
      <c r="EO11" s="41">
        <v>505.43240256468397</v>
      </c>
      <c r="EP11" s="41">
        <v>569.37430603315738</v>
      </c>
      <c r="EQ11" s="41">
        <v>507.34899025978228</v>
      </c>
      <c r="ER11" s="41">
        <v>515.64564096074434</v>
      </c>
      <c r="ES11" s="41">
        <v>520.94981243723657</v>
      </c>
      <c r="ET11" s="41">
        <v>510.69687489163402</v>
      </c>
      <c r="EU11" s="41">
        <v>508.56674130625117</v>
      </c>
      <c r="EV11" s="41">
        <v>533.13539461203175</v>
      </c>
      <c r="EW11" s="41">
        <v>616.98334035633877</v>
      </c>
      <c r="EX11" s="41">
        <v>638.82225735186159</v>
      </c>
      <c r="EY11" s="41">
        <v>628.14637898942613</v>
      </c>
      <c r="EZ11" s="41">
        <v>621.76140657980022</v>
      </c>
      <c r="FA11" s="41">
        <v>616.63724679423683</v>
      </c>
      <c r="FB11" s="41">
        <v>629.83061835190381</v>
      </c>
      <c r="FC11" s="41">
        <v>641.71339785494115</v>
      </c>
      <c r="FD11" s="41">
        <v>657.11389644779581</v>
      </c>
      <c r="FE11" s="41">
        <v>674.2633171017111</v>
      </c>
      <c r="FF11" s="41">
        <v>683.50744200176712</v>
      </c>
      <c r="FG11" s="41">
        <v>692.54285254048432</v>
      </c>
      <c r="FH11" s="41">
        <v>698.81018826328068</v>
      </c>
      <c r="FI11" s="41">
        <v>701.88099912052303</v>
      </c>
      <c r="FJ11" s="41">
        <v>706.43635132070347</v>
      </c>
      <c r="FK11" s="41">
        <v>782.03983670230389</v>
      </c>
      <c r="FL11" s="41">
        <v>875.53975171349759</v>
      </c>
      <c r="FM11" s="41">
        <v>888.62238452704958</v>
      </c>
      <c r="FN11" s="41">
        <v>937.84114987874443</v>
      </c>
      <c r="FO11" s="41">
        <v>979.05592585989768</v>
      </c>
      <c r="FP11" s="41">
        <v>1011.9008798424802</v>
      </c>
      <c r="FQ11" s="41">
        <v>1023.0552498366635</v>
      </c>
      <c r="FR11" s="41">
        <v>986.79233825385643</v>
      </c>
      <c r="FS11" s="41">
        <v>967.32889644420879</v>
      </c>
      <c r="FT11" s="41">
        <v>923.53110151324449</v>
      </c>
      <c r="FU11" s="41">
        <v>979.92281409107318</v>
      </c>
      <c r="FV11" s="41">
        <v>977.37839111159428</v>
      </c>
      <c r="FW11" s="41">
        <v>1009.810218750082</v>
      </c>
      <c r="FX11" s="41">
        <v>1021.9356964553697</v>
      </c>
      <c r="FY11" s="41">
        <v>1058.3475649063496</v>
      </c>
      <c r="FZ11" s="41">
        <v>1073.3481901996579</v>
      </c>
      <c r="GA11" s="41">
        <v>1069.9220177322541</v>
      </c>
      <c r="GB11" s="41">
        <v>1083.736852567328</v>
      </c>
      <c r="GC11" s="41">
        <v>1055.0285009248005</v>
      </c>
      <c r="GD11" s="41">
        <v>1042.7931327789991</v>
      </c>
      <c r="GE11" s="41">
        <v>1054.1471610439207</v>
      </c>
      <c r="GF11" s="41">
        <v>1089.072472764791</v>
      </c>
      <c r="GG11" s="41">
        <v>1105.9822555703975</v>
      </c>
      <c r="GH11" s="41">
        <v>1135.3343282747292</v>
      </c>
      <c r="GI11" s="41">
        <v>1153.9367060286011</v>
      </c>
      <c r="GJ11" s="41">
        <v>1167.0071875714279</v>
      </c>
      <c r="GK11" s="41">
        <v>1195.1242899579229</v>
      </c>
      <c r="GL11" s="41">
        <v>1168.9764575973627</v>
      </c>
      <c r="GM11" s="41">
        <v>1176.9497687869909</v>
      </c>
      <c r="GN11" s="41">
        <v>1119.4732691751119</v>
      </c>
      <c r="GO11" s="41">
        <v>1204.0507721518779</v>
      </c>
      <c r="GP11" s="41">
        <v>1212.8078396175608</v>
      </c>
      <c r="GQ11" s="41">
        <v>1293.2038312083971</v>
      </c>
      <c r="GR11" s="41">
        <v>1305.3017852124965</v>
      </c>
      <c r="GS11" s="41">
        <v>1325.9891172480686</v>
      </c>
      <c r="GT11" s="41">
        <v>1331.3035830889653</v>
      </c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1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  <c r="IW11" s="60"/>
      <c r="IX11" s="60"/>
      <c r="IY11" s="60"/>
      <c r="IZ11" s="60"/>
      <c r="JA11" s="60"/>
      <c r="JB11" s="19">
        <v>26787.61</v>
      </c>
      <c r="JC11" s="21"/>
      <c r="JD11" s="5"/>
      <c r="JE11" s="5"/>
      <c r="JF11" s="5"/>
      <c r="JG11" s="5"/>
      <c r="JH11" s="5"/>
      <c r="JI11" s="6"/>
      <c r="JJ11" s="6"/>
      <c r="JK11" s="6"/>
      <c r="JL11" s="6"/>
      <c r="JM11" s="62"/>
      <c r="JN11" s="63"/>
      <c r="JO11" s="5"/>
      <c r="JP11" s="62"/>
      <c r="JQ11" s="63"/>
      <c r="JR11" s="68"/>
      <c r="JS11" s="68"/>
      <c r="JT11" s="68"/>
      <c r="JU11" s="68"/>
      <c r="JV11" s="7"/>
      <c r="JW11" s="4"/>
    </row>
    <row r="12" spans="1:283" ht="18.75" customHeight="1" x14ac:dyDescent="0.2">
      <c r="A12" s="38" t="s">
        <v>8</v>
      </c>
      <c r="B12" s="38"/>
      <c r="C12" s="65">
        <v>707.07065</v>
      </c>
      <c r="D12" s="65">
        <v>797.62179989287006</v>
      </c>
      <c r="E12" s="65">
        <v>748.55283677059992</v>
      </c>
      <c r="F12" s="65">
        <v>962.36210666340003</v>
      </c>
      <c r="G12" s="65">
        <v>966.05405000000007</v>
      </c>
      <c r="H12" s="65">
        <v>983.6642850582399</v>
      </c>
      <c r="I12" s="65">
        <v>920.23997999999995</v>
      </c>
      <c r="J12" s="65">
        <v>935.28392000000008</v>
      </c>
      <c r="K12" s="65">
        <v>915.19929999999999</v>
      </c>
      <c r="L12" s="65">
        <v>911.29807657812671</v>
      </c>
      <c r="M12" s="65">
        <v>903.17696058376578</v>
      </c>
      <c r="N12" s="65">
        <v>934.91786000000002</v>
      </c>
      <c r="O12" s="65">
        <v>952.03491000000008</v>
      </c>
      <c r="P12" s="65">
        <v>900.22477000000003</v>
      </c>
      <c r="Q12" s="65">
        <v>920.93459999999993</v>
      </c>
      <c r="R12" s="65">
        <v>919.13318000000004</v>
      </c>
      <c r="S12" s="65">
        <v>874.26280000000008</v>
      </c>
      <c r="T12" s="66">
        <v>920.41082999999992</v>
      </c>
      <c r="U12" s="66">
        <v>947.79383999999993</v>
      </c>
      <c r="V12" s="66">
        <v>961.5950600000001</v>
      </c>
      <c r="W12" s="66">
        <v>977.23556000000008</v>
      </c>
      <c r="X12" s="66">
        <v>1010.17565</v>
      </c>
      <c r="Y12" s="66">
        <v>1033.0905</v>
      </c>
      <c r="Z12" s="66">
        <v>1098.7840000000001</v>
      </c>
      <c r="AA12" s="66">
        <v>1117.7486740867871</v>
      </c>
      <c r="AB12" s="66">
        <v>1164.0167300000001</v>
      </c>
      <c r="AC12" s="66">
        <v>1148.3536733022329</v>
      </c>
      <c r="AD12" s="66">
        <v>1123.15931</v>
      </c>
      <c r="AE12" s="66">
        <v>1142.9968015521999</v>
      </c>
      <c r="AF12" s="66">
        <v>1149.8889010192599</v>
      </c>
      <c r="AG12" s="66">
        <v>1193.8436200000001</v>
      </c>
      <c r="AH12" s="66">
        <v>1228.9552052317845</v>
      </c>
      <c r="AI12" s="66">
        <v>1250.31086</v>
      </c>
      <c r="AJ12" s="66">
        <v>1286.9710500000001</v>
      </c>
      <c r="AK12" s="66">
        <v>1340.86851</v>
      </c>
      <c r="AL12" s="66">
        <v>1507.7709400000001</v>
      </c>
      <c r="AM12" s="66">
        <v>1579.5572500000001</v>
      </c>
      <c r="AN12" s="66">
        <v>1601.33371765941</v>
      </c>
      <c r="AO12" s="66">
        <v>1578.95835125702</v>
      </c>
      <c r="AP12" s="66">
        <v>1570.5938799999999</v>
      </c>
      <c r="AQ12" s="66">
        <v>1575.5985700000001</v>
      </c>
      <c r="AR12" s="66">
        <v>1621.6579199999999</v>
      </c>
      <c r="AS12" s="66">
        <v>1696.1946699999999</v>
      </c>
      <c r="AT12" s="66">
        <v>1718.4939490982563</v>
      </c>
      <c r="AU12" s="66">
        <v>1703.1577</v>
      </c>
      <c r="AV12" s="66">
        <v>1732.1337100000001</v>
      </c>
      <c r="AW12" s="66">
        <v>1759.4580100000001</v>
      </c>
      <c r="AX12" s="66">
        <v>1922.14798</v>
      </c>
      <c r="AY12" s="66">
        <v>1833.9305300000001</v>
      </c>
      <c r="AZ12" s="66">
        <v>1913.8194875664483</v>
      </c>
      <c r="BA12" s="66">
        <v>1877.1242207746388</v>
      </c>
      <c r="BB12" s="66">
        <v>1903.8429228927168</v>
      </c>
      <c r="BC12" s="66">
        <v>1854.9514497959447</v>
      </c>
      <c r="BD12" s="66">
        <v>2206.8255300000001</v>
      </c>
      <c r="BE12" s="66">
        <v>2101.7369117392495</v>
      </c>
      <c r="BF12" s="66">
        <v>2251.8909056630359</v>
      </c>
      <c r="BG12" s="66">
        <v>2327.3659942114441</v>
      </c>
      <c r="BH12" s="66">
        <v>2452.6532765405036</v>
      </c>
      <c r="BI12" s="66">
        <v>2873.5714596755311</v>
      </c>
      <c r="BJ12" s="66">
        <v>2522.9633065485164</v>
      </c>
      <c r="BK12" s="66">
        <v>2620.7701616348309</v>
      </c>
      <c r="BL12" s="66">
        <v>2831.9736323840775</v>
      </c>
      <c r="BM12" s="66">
        <v>2911.8650428428023</v>
      </c>
      <c r="BN12" s="66">
        <v>2935.9211438608299</v>
      </c>
      <c r="BO12" s="66">
        <v>2986.9590002767941</v>
      </c>
      <c r="BP12" s="66">
        <v>3274.5916968857437</v>
      </c>
      <c r="BQ12" s="66">
        <v>3232.3899921770821</v>
      </c>
      <c r="BR12" s="66">
        <v>3173.8949422469982</v>
      </c>
      <c r="BS12" s="66">
        <v>3235.2762463318181</v>
      </c>
      <c r="BT12" s="66">
        <v>3253.1362664984567</v>
      </c>
      <c r="BU12" s="66">
        <v>3241.7971802250827</v>
      </c>
      <c r="BV12" s="66">
        <v>3318.508001314734</v>
      </c>
      <c r="BW12" s="66">
        <v>3353.9501581401591</v>
      </c>
      <c r="BX12" s="66">
        <v>3340.0231721738878</v>
      </c>
      <c r="BY12" s="66">
        <v>3411.7102063015459</v>
      </c>
      <c r="BZ12" s="66">
        <v>3354.0264093777746</v>
      </c>
      <c r="CA12" s="66">
        <v>3467.6063797553998</v>
      </c>
      <c r="CB12" s="66">
        <v>3598.1445620785175</v>
      </c>
      <c r="CC12" s="66">
        <v>3630.7037451121091</v>
      </c>
      <c r="CD12" s="66">
        <v>3708.1508780195963</v>
      </c>
      <c r="CE12" s="66">
        <v>3662.9295201358286</v>
      </c>
      <c r="CF12" s="66">
        <v>3699.2160801297368</v>
      </c>
      <c r="CG12" s="66">
        <v>3226.478892916788</v>
      </c>
      <c r="CH12" s="66">
        <v>3422.688653620266</v>
      </c>
      <c r="CI12" s="66">
        <v>3506.8360807971944</v>
      </c>
      <c r="CJ12" s="66">
        <v>3419.8065388953455</v>
      </c>
      <c r="CK12" s="66">
        <v>3671.9501970606234</v>
      </c>
      <c r="CL12" s="66">
        <v>3691.5892376507754</v>
      </c>
      <c r="CM12" s="66">
        <v>3739.1543794376958</v>
      </c>
      <c r="CN12" s="66">
        <v>3716.6855097260427</v>
      </c>
      <c r="CO12" s="66">
        <v>3773.283346279371</v>
      </c>
      <c r="CP12" s="66">
        <v>3855.7633371765951</v>
      </c>
      <c r="CQ12" s="66">
        <v>3879.0545973802073</v>
      </c>
      <c r="CR12" s="40">
        <v>4094.1564458583994</v>
      </c>
      <c r="CS12" s="40">
        <v>3978.2965181773088</v>
      </c>
      <c r="CT12" s="40">
        <v>4056.4676267958162</v>
      </c>
      <c r="CU12" s="40">
        <v>4060.721970084287</v>
      </c>
      <c r="CV12" s="40">
        <v>4065.4619205530998</v>
      </c>
      <c r="CW12" s="40">
        <v>3935.0887247400851</v>
      </c>
      <c r="CX12" s="40">
        <v>3851.5655896188168</v>
      </c>
      <c r="CY12" s="40">
        <v>3849.8636254428438</v>
      </c>
      <c r="CZ12" s="40">
        <v>3937.9020971731161</v>
      </c>
      <c r="DA12" s="40">
        <v>3901.1949895919147</v>
      </c>
      <c r="DB12" s="40">
        <v>3938.8583571953777</v>
      </c>
      <c r="DC12" s="40">
        <v>3866.8023554865131</v>
      </c>
      <c r="DD12" s="40">
        <v>3916.2768561041435</v>
      </c>
      <c r="DE12" s="40">
        <v>3877.949894984773</v>
      </c>
      <c r="DF12" s="40">
        <v>3939.266453839477</v>
      </c>
      <c r="DG12" s="40">
        <v>3995.8087461295504</v>
      </c>
      <c r="DH12" s="40">
        <v>4024.3551209669918</v>
      </c>
      <c r="DI12" s="40">
        <v>4076.7147542340394</v>
      </c>
      <c r="DJ12" s="40">
        <v>4289.8755944223885</v>
      </c>
      <c r="DK12" s="40">
        <v>4278.8409501239603</v>
      </c>
      <c r="DL12" s="40">
        <v>4272.4268850523722</v>
      </c>
      <c r="DM12" s="40">
        <v>4181.4255802134794</v>
      </c>
      <c r="DN12" s="40">
        <v>4200.0799719730012</v>
      </c>
      <c r="DO12" s="40">
        <v>4214.5988704263937</v>
      </c>
      <c r="DP12" s="42">
        <v>4234.1481284434194</v>
      </c>
      <c r="DQ12" s="42">
        <v>4331.5659880400144</v>
      </c>
      <c r="DR12" s="42">
        <v>4198.6683872871554</v>
      </c>
      <c r="DS12" s="42">
        <v>4118.0350557164938</v>
      </c>
      <c r="DT12" s="42">
        <v>4371.6659917780062</v>
      </c>
      <c r="DU12" s="42">
        <v>4380.9622981107623</v>
      </c>
      <c r="DV12" s="42">
        <v>4366.2360910429088</v>
      </c>
      <c r="DW12" s="42">
        <v>4470.6926524071905</v>
      </c>
      <c r="DX12" s="42">
        <v>4537.2141374062803</v>
      </c>
      <c r="DY12" s="43">
        <v>4416.5732169468247</v>
      </c>
      <c r="DZ12" s="43">
        <v>4427.357175086534</v>
      </c>
      <c r="EA12" s="43">
        <v>4362.5139968122985</v>
      </c>
      <c r="EB12" s="43">
        <v>4467.6804355801132</v>
      </c>
      <c r="EC12" s="43">
        <v>4614.980660657372</v>
      </c>
      <c r="ED12" s="43">
        <v>4795.485248881444</v>
      </c>
      <c r="EE12" s="43">
        <v>4817.5533628073799</v>
      </c>
      <c r="EF12" s="43">
        <v>4868.9124302163827</v>
      </c>
      <c r="EG12" s="43">
        <v>4929.1387552136339</v>
      </c>
      <c r="EH12" s="43">
        <v>4784.3320466324785</v>
      </c>
      <c r="EI12" s="43">
        <v>4874.2731918847667</v>
      </c>
      <c r="EJ12" s="43">
        <v>4700.782507965564</v>
      </c>
      <c r="EK12" s="43">
        <v>4810.8653278261108</v>
      </c>
      <c r="EL12" s="43">
        <v>4867.5274263647761</v>
      </c>
      <c r="EM12" s="43">
        <v>4849.8919333599024</v>
      </c>
      <c r="EN12" s="43">
        <v>4811.4662947837205</v>
      </c>
      <c r="EO12" s="43">
        <v>4581.3888564309354</v>
      </c>
      <c r="EP12" s="43">
        <v>4520.9876388916255</v>
      </c>
      <c r="EQ12" s="43">
        <v>4623.7400997768164</v>
      </c>
      <c r="ER12" s="43">
        <v>4744.3224141743412</v>
      </c>
      <c r="ES12" s="43">
        <v>4775.8039964167019</v>
      </c>
      <c r="ET12" s="43">
        <v>4885.7611527103873</v>
      </c>
      <c r="EU12" s="43">
        <v>5042.1802927688714</v>
      </c>
      <c r="EV12" s="43">
        <v>5259.306436902416</v>
      </c>
      <c r="EW12" s="43">
        <v>5261.4587103432978</v>
      </c>
      <c r="EX12" s="43">
        <v>5398.2682130134926</v>
      </c>
      <c r="EY12" s="43">
        <v>5448.4317955372526</v>
      </c>
      <c r="EZ12" s="43">
        <v>5519.3275544715452</v>
      </c>
      <c r="FA12" s="43">
        <v>5661.7815344846449</v>
      </c>
      <c r="FB12" s="43">
        <v>5792.0605907718991</v>
      </c>
      <c r="FC12" s="43">
        <v>5942.6379322300845</v>
      </c>
      <c r="FD12" s="43">
        <v>6048.4200704011682</v>
      </c>
      <c r="FE12" s="43">
        <v>6223.5765528250649</v>
      </c>
      <c r="FF12" s="43">
        <v>6270.7346971610277</v>
      </c>
      <c r="FG12" s="43">
        <v>6416.5023682500341</v>
      </c>
      <c r="FH12" s="43">
        <v>6385.7104371454498</v>
      </c>
      <c r="FI12" s="43">
        <v>6435.9622609695543</v>
      </c>
      <c r="FJ12" s="43">
        <v>6550.9747799464221</v>
      </c>
      <c r="FK12" s="43">
        <v>6797.8632825798095</v>
      </c>
      <c r="FL12" s="43">
        <v>6759.7984415755282</v>
      </c>
      <c r="FM12" s="43">
        <v>6772.8827343963339</v>
      </c>
      <c r="FN12" s="43">
        <v>7202.1197418202046</v>
      </c>
      <c r="FO12" s="43">
        <v>7408.2758025601725</v>
      </c>
      <c r="FP12" s="43">
        <v>7631.2216741797292</v>
      </c>
      <c r="FQ12" s="43">
        <v>7690.8851389861411</v>
      </c>
      <c r="FR12" s="43">
        <v>7807.6879996614134</v>
      </c>
      <c r="FS12" s="43">
        <v>7922.7148289197321</v>
      </c>
      <c r="FT12" s="43">
        <v>8206.149261281349</v>
      </c>
      <c r="FU12" s="43">
        <v>8232.9579395379933</v>
      </c>
      <c r="FV12" s="43">
        <v>8213.2633804084544</v>
      </c>
      <c r="FW12" s="43">
        <v>8304.8781416884885</v>
      </c>
      <c r="FX12" s="43">
        <v>8398.7798770998106</v>
      </c>
      <c r="FY12" s="43">
        <v>8425.6400057800674</v>
      </c>
      <c r="FZ12" s="43">
        <v>8681.0340983997994</v>
      </c>
      <c r="GA12" s="43">
        <v>8727.4723041356283</v>
      </c>
      <c r="GB12" s="43">
        <v>8930.8627758139683</v>
      </c>
      <c r="GC12" s="43">
        <v>9156.0860401554073</v>
      </c>
      <c r="GD12" s="43">
        <v>9267.775311645717</v>
      </c>
      <c r="GE12" s="43">
        <v>9316.9147050862666</v>
      </c>
      <c r="GF12" s="43">
        <v>9333.4618375183709</v>
      </c>
      <c r="GG12" s="43">
        <v>9494.52903211587</v>
      </c>
      <c r="GH12" s="43">
        <v>9447.6876524929157</v>
      </c>
      <c r="GI12" s="43">
        <v>9380.4897394402578</v>
      </c>
      <c r="GJ12" s="43">
        <v>9274.3913963332379</v>
      </c>
      <c r="GK12" s="43">
        <v>9431.9986406205426</v>
      </c>
      <c r="GL12" s="43">
        <v>9503.7433617748266</v>
      </c>
      <c r="GM12" s="43">
        <v>9315.2472610077875</v>
      </c>
      <c r="GN12" s="43">
        <v>9294.2357338212823</v>
      </c>
      <c r="GO12" s="43">
        <v>9705.7952527337548</v>
      </c>
      <c r="GP12" s="43">
        <v>9797.5115803413173</v>
      </c>
      <c r="GQ12" s="43">
        <v>9439.9578991395374</v>
      </c>
      <c r="GR12" s="43">
        <v>9790.7828241792286</v>
      </c>
      <c r="GS12" s="43">
        <v>9914.0116749667595</v>
      </c>
      <c r="GT12" s="43">
        <v>9891.8921958071896</v>
      </c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  <c r="HQ12" s="60"/>
      <c r="HR12" s="60"/>
      <c r="HS12" s="60"/>
      <c r="HT12" s="60"/>
      <c r="HU12" s="60"/>
      <c r="HV12" s="60"/>
      <c r="HW12" s="60"/>
      <c r="HX12" s="60"/>
      <c r="HY12" s="60"/>
      <c r="HZ12" s="60"/>
      <c r="IA12" s="61"/>
      <c r="IB12" s="60"/>
      <c r="IC12" s="60"/>
      <c r="ID12" s="60"/>
      <c r="IE12" s="60"/>
      <c r="IF12" s="60"/>
      <c r="IG12" s="60"/>
      <c r="IH12" s="60"/>
      <c r="II12" s="60"/>
      <c r="IJ12" s="60"/>
      <c r="IK12" s="60"/>
      <c r="IL12" s="60"/>
      <c r="IM12" s="60"/>
      <c r="IN12" s="60"/>
      <c r="IO12" s="60"/>
      <c r="IP12" s="60"/>
      <c r="IQ12" s="60"/>
      <c r="IR12" s="60"/>
      <c r="IS12" s="60"/>
      <c r="IT12" s="60"/>
      <c r="IU12" s="60"/>
      <c r="IV12" s="60"/>
      <c r="IW12" s="60"/>
      <c r="IX12" s="60"/>
      <c r="IY12" s="60"/>
      <c r="IZ12" s="60"/>
      <c r="JA12" s="60"/>
      <c r="JB12" s="19">
        <v>250011.17</v>
      </c>
      <c r="JC12" s="21"/>
      <c r="JD12" s="5"/>
      <c r="JE12" s="5"/>
      <c r="JF12" s="5"/>
      <c r="JG12" s="5"/>
      <c r="JH12" s="5"/>
      <c r="JI12" s="6"/>
      <c r="JJ12" s="6"/>
      <c r="JK12" s="6"/>
      <c r="JL12" s="6"/>
      <c r="JM12" s="62"/>
      <c r="JN12" s="63"/>
      <c r="JO12" s="5"/>
      <c r="JP12" s="62"/>
      <c r="JQ12" s="63"/>
      <c r="JR12" s="68"/>
      <c r="JS12" s="68"/>
      <c r="JT12" s="68"/>
      <c r="JU12" s="68"/>
      <c r="JV12" s="7"/>
      <c r="JW12" s="4"/>
    </row>
    <row r="13" spans="1:283" ht="18.75" customHeight="1" x14ac:dyDescent="0.2">
      <c r="A13" s="38" t="s">
        <v>9</v>
      </c>
      <c r="B13" s="38"/>
      <c r="C13" s="65">
        <v>66.31765</v>
      </c>
      <c r="D13" s="65">
        <v>87.022171656460003</v>
      </c>
      <c r="E13" s="65">
        <v>78.225468377759995</v>
      </c>
      <c r="F13" s="65">
        <v>74.868600034439993</v>
      </c>
      <c r="G13" s="65">
        <v>74.396720000000002</v>
      </c>
      <c r="H13" s="65">
        <v>76.597910820989981</v>
      </c>
      <c r="I13" s="65">
        <v>83.394809999999993</v>
      </c>
      <c r="J13" s="65">
        <v>86.796270000000007</v>
      </c>
      <c r="K13" s="65">
        <v>70.187820000000002</v>
      </c>
      <c r="L13" s="65">
        <v>69.842413300390007</v>
      </c>
      <c r="M13" s="65">
        <v>74.257220186150008</v>
      </c>
      <c r="N13" s="65">
        <v>68.359259999999992</v>
      </c>
      <c r="O13" s="65">
        <v>70.093850000000003</v>
      </c>
      <c r="P13" s="65">
        <v>70.169339999999991</v>
      </c>
      <c r="Q13" s="65">
        <v>59.60183</v>
      </c>
      <c r="R13" s="65">
        <v>59.751330000000003</v>
      </c>
      <c r="S13" s="65">
        <v>60.097149999999999</v>
      </c>
      <c r="T13" s="66">
        <v>55.757010000000001</v>
      </c>
      <c r="U13" s="66">
        <v>65.352199999999996</v>
      </c>
      <c r="V13" s="66">
        <v>59.646160000000002</v>
      </c>
      <c r="W13" s="66">
        <v>62.221350000000001</v>
      </c>
      <c r="X13" s="66">
        <v>59.053879999999999</v>
      </c>
      <c r="Y13" s="66">
        <v>64.6738</v>
      </c>
      <c r="Z13" s="66">
        <v>68.592009999999988</v>
      </c>
      <c r="AA13" s="66">
        <v>77.681871310389994</v>
      </c>
      <c r="AB13" s="66">
        <v>79.531600000000012</v>
      </c>
      <c r="AC13" s="66">
        <v>80.530740541930001</v>
      </c>
      <c r="AD13" s="66">
        <v>75.534759999999991</v>
      </c>
      <c r="AE13" s="66">
        <v>70.924297022209998</v>
      </c>
      <c r="AF13" s="66">
        <v>72.877979509833693</v>
      </c>
      <c r="AG13" s="66">
        <v>67.264390000000006</v>
      </c>
      <c r="AH13" s="66">
        <v>71.168505131710006</v>
      </c>
      <c r="AI13" s="66">
        <v>112.77541000000001</v>
      </c>
      <c r="AJ13" s="66">
        <v>106.03364901352001</v>
      </c>
      <c r="AK13" s="66">
        <v>110.98774</v>
      </c>
      <c r="AL13" s="66">
        <v>125.43735</v>
      </c>
      <c r="AM13" s="66">
        <v>134.76281</v>
      </c>
      <c r="AN13" s="66">
        <v>139.974520101015</v>
      </c>
      <c r="AO13" s="66">
        <v>139.26957778671999</v>
      </c>
      <c r="AP13" s="66">
        <v>175.53126</v>
      </c>
      <c r="AQ13" s="66">
        <v>173.33589000000001</v>
      </c>
      <c r="AR13" s="66">
        <v>208.68884</v>
      </c>
      <c r="AS13" s="66">
        <v>203.27717000000001</v>
      </c>
      <c r="AT13" s="66">
        <v>210.18665435804868</v>
      </c>
      <c r="AU13" s="66">
        <v>211.57794000000001</v>
      </c>
      <c r="AV13" s="66">
        <v>212.93923999999998</v>
      </c>
      <c r="AW13" s="66">
        <v>220.39634000000001</v>
      </c>
      <c r="AX13" s="66">
        <v>209.21305000000001</v>
      </c>
      <c r="AY13" s="66">
        <v>209.59786</v>
      </c>
      <c r="AZ13" s="66">
        <v>212.78985879352675</v>
      </c>
      <c r="BA13" s="66">
        <v>213.04629395463971</v>
      </c>
      <c r="BB13" s="66">
        <v>218.53733912494016</v>
      </c>
      <c r="BC13" s="66">
        <v>217.70376813650387</v>
      </c>
      <c r="BD13" s="66">
        <v>223.86438000000001</v>
      </c>
      <c r="BE13" s="66">
        <v>209.73659177161852</v>
      </c>
      <c r="BF13" s="66">
        <v>214.28351108752832</v>
      </c>
      <c r="BG13" s="66">
        <v>224.12821182799286</v>
      </c>
      <c r="BH13" s="66">
        <v>219.17412836675081</v>
      </c>
      <c r="BI13" s="66">
        <v>219.83139890789352</v>
      </c>
      <c r="BJ13" s="66">
        <v>219.26133185260525</v>
      </c>
      <c r="BK13" s="66">
        <v>218.76254564347457</v>
      </c>
      <c r="BL13" s="66">
        <v>209.81721227244415</v>
      </c>
      <c r="BM13" s="66">
        <v>168.29069067268549</v>
      </c>
      <c r="BN13" s="66">
        <v>182.45534569268548</v>
      </c>
      <c r="BO13" s="66">
        <v>175.94746037497993</v>
      </c>
      <c r="BP13" s="66">
        <v>191.11963543348574</v>
      </c>
      <c r="BQ13" s="66">
        <v>209.81186709666054</v>
      </c>
      <c r="BR13" s="66">
        <v>240.87002350151528</v>
      </c>
      <c r="BS13" s="66">
        <v>258.84669131140714</v>
      </c>
      <c r="BT13" s="66">
        <v>282.39103585292287</v>
      </c>
      <c r="BU13" s="66">
        <v>299.79916990174638</v>
      </c>
      <c r="BV13" s="66">
        <v>306.30570305047149</v>
      </c>
      <c r="BW13" s="66">
        <v>288.35324222902307</v>
      </c>
      <c r="BX13" s="66">
        <v>287.25819859971017</v>
      </c>
      <c r="BY13" s="66">
        <v>298.10213919447244</v>
      </c>
      <c r="BZ13" s="66">
        <v>297.65025846670545</v>
      </c>
      <c r="CA13" s="66">
        <v>318.15887346416031</v>
      </c>
      <c r="CB13" s="66">
        <v>344.74456483483391</v>
      </c>
      <c r="CC13" s="66">
        <v>328.83846627355541</v>
      </c>
      <c r="CD13" s="66">
        <v>318.06166051239188</v>
      </c>
      <c r="CE13" s="66">
        <v>322.98614278773056</v>
      </c>
      <c r="CF13" s="66">
        <v>328.79301456975668</v>
      </c>
      <c r="CG13" s="66">
        <v>588.35241792433271</v>
      </c>
      <c r="CH13" s="66">
        <v>367.47934049218406</v>
      </c>
      <c r="CI13" s="66">
        <v>381.80062891769029</v>
      </c>
      <c r="CJ13" s="66">
        <v>342.75021739381464</v>
      </c>
      <c r="CK13" s="66">
        <v>412.31987079277076</v>
      </c>
      <c r="CL13" s="66">
        <v>347.28993117089686</v>
      </c>
      <c r="CM13" s="66">
        <v>353.11734088919269</v>
      </c>
      <c r="CN13" s="66">
        <v>413.90979218779773</v>
      </c>
      <c r="CO13" s="66">
        <v>411.83421274492383</v>
      </c>
      <c r="CP13" s="66">
        <v>411.9000840022274</v>
      </c>
      <c r="CQ13" s="66">
        <v>416.59391831001955</v>
      </c>
      <c r="CR13" s="40">
        <v>408.5115092013898</v>
      </c>
      <c r="CS13" s="40">
        <v>439.23654200483941</v>
      </c>
      <c r="CT13" s="40">
        <v>431.99333846332769</v>
      </c>
      <c r="CU13" s="40">
        <v>440.0263021411443</v>
      </c>
      <c r="CV13" s="40">
        <v>408.47861738436808</v>
      </c>
      <c r="CW13" s="40">
        <v>455.29486973770776</v>
      </c>
      <c r="CX13" s="40">
        <v>436.12273118835481</v>
      </c>
      <c r="CY13" s="40">
        <v>420.5540210723056</v>
      </c>
      <c r="CZ13" s="40">
        <v>368.18689528293726</v>
      </c>
      <c r="DA13" s="40">
        <v>386.77996577886086</v>
      </c>
      <c r="DB13" s="40">
        <v>348.91819816443262</v>
      </c>
      <c r="DC13" s="40">
        <v>351.84796158079666</v>
      </c>
      <c r="DD13" s="40">
        <v>360.60799163692485</v>
      </c>
      <c r="DE13" s="40">
        <v>372.0964073491885</v>
      </c>
      <c r="DF13" s="40">
        <v>379.99513717802495</v>
      </c>
      <c r="DG13" s="40">
        <v>380.44243631005628</v>
      </c>
      <c r="DH13" s="40">
        <v>404.59148315096974</v>
      </c>
      <c r="DI13" s="40">
        <v>439.4869545774161</v>
      </c>
      <c r="DJ13" s="40">
        <v>447.10999818640414</v>
      </c>
      <c r="DK13" s="40">
        <v>463.54560084796964</v>
      </c>
      <c r="DL13" s="40">
        <v>514.24493244505481</v>
      </c>
      <c r="DM13" s="40">
        <v>501.1709439953363</v>
      </c>
      <c r="DN13" s="40">
        <v>492.48931515862193</v>
      </c>
      <c r="DO13" s="40">
        <v>523.46960569974942</v>
      </c>
      <c r="DP13" s="42">
        <v>509.2193718412704</v>
      </c>
      <c r="DQ13" s="42">
        <v>511.6572821365412</v>
      </c>
      <c r="DR13" s="42">
        <v>520.45358293543461</v>
      </c>
      <c r="DS13" s="42">
        <v>546.65142564139842</v>
      </c>
      <c r="DT13" s="42">
        <v>566.19916862911498</v>
      </c>
      <c r="DU13" s="42">
        <v>569.89015834349914</v>
      </c>
      <c r="DV13" s="42">
        <v>575.24627279368883</v>
      </c>
      <c r="DW13" s="42">
        <v>568.49115601327514</v>
      </c>
      <c r="DX13" s="42">
        <v>571.31632626531166</v>
      </c>
      <c r="DY13" s="43">
        <v>569.94487956208036</v>
      </c>
      <c r="DZ13" s="43">
        <v>708.29802489900544</v>
      </c>
      <c r="EA13" s="43">
        <v>720.64990536289383</v>
      </c>
      <c r="EB13" s="43">
        <v>743.86992878560432</v>
      </c>
      <c r="EC13" s="43">
        <v>769.99419975781257</v>
      </c>
      <c r="ED13" s="43">
        <v>802.52285338025138</v>
      </c>
      <c r="EE13" s="43">
        <v>821.80964380321973</v>
      </c>
      <c r="EF13" s="43">
        <v>834.86817552170078</v>
      </c>
      <c r="EG13" s="43">
        <v>857.49510854841412</v>
      </c>
      <c r="EH13" s="43">
        <v>910.33865771038268</v>
      </c>
      <c r="EI13" s="43">
        <v>946.5000289045372</v>
      </c>
      <c r="EJ13" s="43">
        <v>985.45844987189071</v>
      </c>
      <c r="EK13" s="43">
        <v>989.07734527009757</v>
      </c>
      <c r="EL13" s="43">
        <v>995.80276669371051</v>
      </c>
      <c r="EM13" s="43">
        <v>996.74265774149433</v>
      </c>
      <c r="EN13" s="43">
        <v>959.36143969356124</v>
      </c>
      <c r="EO13" s="43">
        <v>967.23830224775372</v>
      </c>
      <c r="EP13" s="43">
        <v>970.93595744141294</v>
      </c>
      <c r="EQ13" s="43">
        <v>1075.0103017678616</v>
      </c>
      <c r="ER13" s="43">
        <v>1142.1151940413299</v>
      </c>
      <c r="ES13" s="43">
        <v>1177.0662053798335</v>
      </c>
      <c r="ET13" s="43">
        <v>1211.8900237787</v>
      </c>
      <c r="EU13" s="43">
        <v>1205.9320096393062</v>
      </c>
      <c r="EV13" s="43">
        <v>1640.7850440030743</v>
      </c>
      <c r="EW13" s="43">
        <v>1699.5131483899208</v>
      </c>
      <c r="EX13" s="43">
        <v>1706.9705299394243</v>
      </c>
      <c r="EY13" s="43">
        <v>1727.0629000067895</v>
      </c>
      <c r="EZ13" s="43">
        <v>1739.1806542722279</v>
      </c>
      <c r="FA13" s="43">
        <v>1770.995799403785</v>
      </c>
      <c r="FB13" s="43">
        <v>1856.7631242142229</v>
      </c>
      <c r="FC13" s="43">
        <v>1863.4889763542276</v>
      </c>
      <c r="FD13" s="43">
        <v>1895.6902372816601</v>
      </c>
      <c r="FE13" s="43">
        <v>1926.421967323799</v>
      </c>
      <c r="FF13" s="43">
        <v>1949.4361958706918</v>
      </c>
      <c r="FG13" s="43">
        <v>2023.3060924712279</v>
      </c>
      <c r="FH13" s="43">
        <v>2052.5314304851322</v>
      </c>
      <c r="FI13" s="43">
        <v>2074.2753783857434</v>
      </c>
      <c r="FJ13" s="43">
        <v>2077.3259925987777</v>
      </c>
      <c r="FK13" s="43">
        <v>2130.8824907035578</v>
      </c>
      <c r="FL13" s="43">
        <v>2152.7042510810275</v>
      </c>
      <c r="FM13" s="43">
        <v>1713.9408183178168</v>
      </c>
      <c r="FN13" s="43">
        <v>1833.0843986201508</v>
      </c>
      <c r="FO13" s="43">
        <v>1942.8631733865166</v>
      </c>
      <c r="FP13" s="43">
        <v>1934.0198424587204</v>
      </c>
      <c r="FQ13" s="43">
        <v>1918.7370795688751</v>
      </c>
      <c r="FR13" s="43">
        <v>1941.0021360597289</v>
      </c>
      <c r="FS13" s="43">
        <v>1911.1464086267663</v>
      </c>
      <c r="FT13" s="43">
        <v>1943.1821910087001</v>
      </c>
      <c r="FU13" s="43">
        <v>1934.8467986695805</v>
      </c>
      <c r="FV13" s="43">
        <v>2295.0528509299156</v>
      </c>
      <c r="FW13" s="43">
        <v>2284.821745626788</v>
      </c>
      <c r="FX13" s="43">
        <v>2278.5324782479324</v>
      </c>
      <c r="FY13" s="43">
        <v>2276.8167900301783</v>
      </c>
      <c r="FZ13" s="43">
        <v>2254.405667383784</v>
      </c>
      <c r="GA13" s="43">
        <v>2293.0110222050189</v>
      </c>
      <c r="GB13" s="43">
        <v>2335.3734987010826</v>
      </c>
      <c r="GC13" s="43">
        <v>2454.7591599042903</v>
      </c>
      <c r="GD13" s="43">
        <v>2473.1921178854068</v>
      </c>
      <c r="GE13" s="43">
        <v>2491.8373687638168</v>
      </c>
      <c r="GF13" s="43">
        <v>2415.3699958084421</v>
      </c>
      <c r="GG13" s="43">
        <v>2405.252000233811</v>
      </c>
      <c r="GH13" s="43">
        <v>2489.3313822239706</v>
      </c>
      <c r="GI13" s="43">
        <v>2503.6638639562966</v>
      </c>
      <c r="GJ13" s="43">
        <v>2527.320126096909</v>
      </c>
      <c r="GK13" s="43">
        <v>2551.379580778389</v>
      </c>
      <c r="GL13" s="43">
        <v>2624.1688582946767</v>
      </c>
      <c r="GM13" s="43">
        <v>2684.2109805506661</v>
      </c>
      <c r="GN13" s="43">
        <v>2667.8622822840866</v>
      </c>
      <c r="GO13" s="43">
        <v>2793.6478073296007</v>
      </c>
      <c r="GP13" s="43">
        <v>2795.1724437221833</v>
      </c>
      <c r="GQ13" s="43">
        <v>2781.8389418170268</v>
      </c>
      <c r="GR13" s="43">
        <v>3062.3106306264608</v>
      </c>
      <c r="GS13" s="43">
        <v>3069.0529457925204</v>
      </c>
      <c r="GT13" s="43">
        <v>3166.1561965411461</v>
      </c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0"/>
      <c r="IA13" s="61"/>
      <c r="IB13" s="60"/>
      <c r="IC13" s="60"/>
      <c r="ID13" s="60"/>
      <c r="IE13" s="60"/>
      <c r="IF13" s="60"/>
      <c r="IG13" s="60"/>
      <c r="IH13" s="60"/>
      <c r="II13" s="60"/>
      <c r="IJ13" s="60"/>
      <c r="IK13" s="60"/>
      <c r="IL13" s="60"/>
      <c r="IM13" s="60"/>
      <c r="IN13" s="60"/>
      <c r="IO13" s="60"/>
      <c r="IP13" s="60"/>
      <c r="IQ13" s="60"/>
      <c r="IR13" s="60"/>
      <c r="IS13" s="60"/>
      <c r="IT13" s="60"/>
      <c r="IU13" s="60"/>
      <c r="IV13" s="60"/>
      <c r="IW13" s="60"/>
      <c r="IX13" s="60"/>
      <c r="IY13" s="60"/>
      <c r="IZ13" s="60"/>
      <c r="JA13" s="60"/>
      <c r="JB13" s="19">
        <v>1127800.3799999999</v>
      </c>
      <c r="JC13" s="21"/>
      <c r="JD13" s="5"/>
      <c r="JE13" s="5"/>
      <c r="JF13" s="5"/>
      <c r="JG13" s="5"/>
      <c r="JH13" s="5"/>
      <c r="JI13" s="6"/>
      <c r="JJ13" s="6"/>
      <c r="JK13" s="6"/>
      <c r="JL13" s="6"/>
      <c r="JM13" s="62"/>
      <c r="JN13" s="63"/>
      <c r="JO13" s="5"/>
      <c r="JP13" s="62"/>
      <c r="JQ13" s="63"/>
      <c r="JR13" s="68"/>
      <c r="JS13" s="68"/>
      <c r="JT13" s="68"/>
      <c r="JU13" s="68"/>
      <c r="JV13" s="7"/>
      <c r="JW13" s="4"/>
    </row>
    <row r="14" spans="1:283" ht="18.75" customHeight="1" x14ac:dyDescent="0.2">
      <c r="A14" s="38" t="s">
        <v>10</v>
      </c>
      <c r="B14" s="38"/>
      <c r="C14" s="65">
        <v>711.68034999999998</v>
      </c>
      <c r="D14" s="65">
        <v>769.32081549216991</v>
      </c>
      <c r="E14" s="65">
        <v>660.71648002064001</v>
      </c>
      <c r="F14" s="65">
        <v>757.19765280827994</v>
      </c>
      <c r="G14" s="65">
        <v>780.97104000000002</v>
      </c>
      <c r="H14" s="65">
        <v>773.80770862135</v>
      </c>
      <c r="I14" s="65">
        <v>768.03242</v>
      </c>
      <c r="J14" s="65">
        <v>775.38592000000006</v>
      </c>
      <c r="K14" s="65">
        <v>772.14465000000007</v>
      </c>
      <c r="L14" s="65">
        <v>781.31022902364998</v>
      </c>
      <c r="M14" s="65">
        <v>792.50104463426999</v>
      </c>
      <c r="N14" s="65">
        <v>810.38612000000001</v>
      </c>
      <c r="O14" s="65">
        <v>806.45442000000003</v>
      </c>
      <c r="P14" s="65">
        <v>841.37429000000009</v>
      </c>
      <c r="Q14" s="65">
        <v>844.96336999999994</v>
      </c>
      <c r="R14" s="65">
        <v>848.20970999999997</v>
      </c>
      <c r="S14" s="65">
        <v>877.89814000000001</v>
      </c>
      <c r="T14" s="66">
        <v>904.4854499999999</v>
      </c>
      <c r="U14" s="66">
        <v>1012.0799599999999</v>
      </c>
      <c r="V14" s="66">
        <v>1019.71407</v>
      </c>
      <c r="W14" s="66">
        <v>849.68006000000003</v>
      </c>
      <c r="X14" s="66">
        <v>890.46991000000003</v>
      </c>
      <c r="Y14" s="66">
        <v>852.26958999999999</v>
      </c>
      <c r="Z14" s="66">
        <v>827.62504000000001</v>
      </c>
      <c r="AA14" s="66">
        <v>903.21756647819007</v>
      </c>
      <c r="AB14" s="66">
        <v>884.64265</v>
      </c>
      <c r="AC14" s="66">
        <v>932.11299399796962</v>
      </c>
      <c r="AD14" s="66">
        <v>944.22438999999997</v>
      </c>
      <c r="AE14" s="66">
        <v>939.08037266426004</v>
      </c>
      <c r="AF14" s="66">
        <v>930.66745053573197</v>
      </c>
      <c r="AG14" s="66">
        <v>947.45399999999995</v>
      </c>
      <c r="AH14" s="66">
        <v>967.34663158590047</v>
      </c>
      <c r="AI14" s="66">
        <v>941.73292000000004</v>
      </c>
      <c r="AJ14" s="66">
        <v>969.2585600000001</v>
      </c>
      <c r="AK14" s="66">
        <v>1033.4510299999999</v>
      </c>
      <c r="AL14" s="66">
        <v>1130.88249</v>
      </c>
      <c r="AM14" s="66">
        <v>1233.0472500000001</v>
      </c>
      <c r="AN14" s="66">
        <v>1247.86289028275</v>
      </c>
      <c r="AO14" s="66">
        <v>1262.95805958715</v>
      </c>
      <c r="AP14" s="66">
        <v>1325.6171200000001</v>
      </c>
      <c r="AQ14" s="66">
        <v>1297.4520500000001</v>
      </c>
      <c r="AR14" s="66">
        <v>1316.9149600000001</v>
      </c>
      <c r="AS14" s="66">
        <v>1206.6411499999999</v>
      </c>
      <c r="AT14" s="66">
        <v>1280.2613918402428</v>
      </c>
      <c r="AU14" s="66">
        <v>1426.2177900000002</v>
      </c>
      <c r="AV14" s="66">
        <v>1324.6113388058968</v>
      </c>
      <c r="AW14" s="66">
        <v>1400.93706</v>
      </c>
      <c r="AX14" s="66">
        <v>1419.86068</v>
      </c>
      <c r="AY14" s="66">
        <v>1432.2505000000001</v>
      </c>
      <c r="AZ14" s="66">
        <v>1431.2229264777411</v>
      </c>
      <c r="BA14" s="66">
        <v>1456.988109908001</v>
      </c>
      <c r="BB14" s="66">
        <v>1461.1054070926775</v>
      </c>
      <c r="BC14" s="66">
        <v>1503.3827013521966</v>
      </c>
      <c r="BD14" s="66">
        <v>1785.0516</v>
      </c>
      <c r="BE14" s="66">
        <v>2001.69111498595</v>
      </c>
      <c r="BF14" s="66">
        <v>2094.3607423344451</v>
      </c>
      <c r="BG14" s="66">
        <v>2079.8896087038875</v>
      </c>
      <c r="BH14" s="66">
        <v>1989.6156004158308</v>
      </c>
      <c r="BI14" s="66">
        <v>2031.5798388977594</v>
      </c>
      <c r="BJ14" s="66">
        <v>2076.5645470871814</v>
      </c>
      <c r="BK14" s="66">
        <v>2162.5707871004711</v>
      </c>
      <c r="BL14" s="66">
        <v>2142.5157580105256</v>
      </c>
      <c r="BM14" s="66">
        <v>2169.4957242814185</v>
      </c>
      <c r="BN14" s="66">
        <v>2170.8432136612082</v>
      </c>
      <c r="BO14" s="66">
        <v>2165.1915137500282</v>
      </c>
      <c r="BP14" s="66">
        <v>2306.6008483311384</v>
      </c>
      <c r="BQ14" s="66">
        <v>2342.2005471261086</v>
      </c>
      <c r="BR14" s="66">
        <v>2318.5188784291518</v>
      </c>
      <c r="BS14" s="66">
        <v>2403.6580530790015</v>
      </c>
      <c r="BT14" s="66">
        <v>2468.9587250406325</v>
      </c>
      <c r="BU14" s="66">
        <v>2517.8206403852269</v>
      </c>
      <c r="BV14" s="66">
        <v>2603.6315169003924</v>
      </c>
      <c r="BW14" s="66">
        <v>2742.113451015071</v>
      </c>
      <c r="BX14" s="66">
        <v>2844.6004983925727</v>
      </c>
      <c r="BY14" s="66">
        <v>2903.6122684286856</v>
      </c>
      <c r="BZ14" s="66">
        <v>2881.3115465467208</v>
      </c>
      <c r="CA14" s="66">
        <v>3016.2721285430453</v>
      </c>
      <c r="CB14" s="66">
        <v>3159.2687601538596</v>
      </c>
      <c r="CC14" s="66">
        <v>3088.180533664869</v>
      </c>
      <c r="CD14" s="66">
        <v>3105.5302780474003</v>
      </c>
      <c r="CE14" s="66">
        <v>2988.213257487128</v>
      </c>
      <c r="CF14" s="66">
        <v>3271.0345956674173</v>
      </c>
      <c r="CG14" s="66">
        <v>3519.7126610242208</v>
      </c>
      <c r="CH14" s="66">
        <v>3644.783953450903</v>
      </c>
      <c r="CI14" s="66">
        <v>3654.3631318677008</v>
      </c>
      <c r="CJ14" s="66">
        <v>3311.9561267880263</v>
      </c>
      <c r="CK14" s="66">
        <v>3607.0669098501853</v>
      </c>
      <c r="CL14" s="66">
        <v>3484.9397814580998</v>
      </c>
      <c r="CM14" s="66">
        <v>3517.962835422622</v>
      </c>
      <c r="CN14" s="66">
        <v>3740.3002725708247</v>
      </c>
      <c r="CO14" s="66">
        <v>3777.5453886616729</v>
      </c>
      <c r="CP14" s="66">
        <v>3920.9624363112375</v>
      </c>
      <c r="CQ14" s="66">
        <v>4064.856095643137</v>
      </c>
      <c r="CR14" s="40">
        <v>4194.1464300544185</v>
      </c>
      <c r="CS14" s="40">
        <v>4214.2299752140234</v>
      </c>
      <c r="CT14" s="40">
        <v>4338.919771898687</v>
      </c>
      <c r="CU14" s="40">
        <v>4466.1229951570594</v>
      </c>
      <c r="CV14" s="40">
        <v>4440.1582186273408</v>
      </c>
      <c r="CW14" s="40">
        <v>4521.5875403883629</v>
      </c>
      <c r="CX14" s="40">
        <v>4523.974917308381</v>
      </c>
      <c r="CY14" s="40">
        <v>4636.3838377987067</v>
      </c>
      <c r="CZ14" s="40">
        <v>4962.5873714011277</v>
      </c>
      <c r="DA14" s="40">
        <v>5076.5239922650389</v>
      </c>
      <c r="DB14" s="40">
        <v>5079.6357429005839</v>
      </c>
      <c r="DC14" s="40">
        <v>5177.2236048138757</v>
      </c>
      <c r="DD14" s="40">
        <v>5355.9811660752393</v>
      </c>
      <c r="DE14" s="40">
        <v>5367.4492761322936</v>
      </c>
      <c r="DF14" s="40">
        <v>5665.9454004589497</v>
      </c>
      <c r="DG14" s="40">
        <v>5692.1839138867645</v>
      </c>
      <c r="DH14" s="40">
        <v>5945.6167261653445</v>
      </c>
      <c r="DI14" s="40">
        <v>6147.9486684576577</v>
      </c>
      <c r="DJ14" s="40">
        <v>5977.3634728836096</v>
      </c>
      <c r="DK14" s="40">
        <v>6115.0792069094496</v>
      </c>
      <c r="DL14" s="40">
        <v>6381.1693492867289</v>
      </c>
      <c r="DM14" s="40">
        <v>6382.9611980560185</v>
      </c>
      <c r="DN14" s="40">
        <v>6606.774508038231</v>
      </c>
      <c r="DO14" s="40">
        <v>6937.9694540584833</v>
      </c>
      <c r="DP14" s="42">
        <v>7049.720016237764</v>
      </c>
      <c r="DQ14" s="42">
        <v>6532.6721673975171</v>
      </c>
      <c r="DR14" s="42">
        <v>6615.1381200701508</v>
      </c>
      <c r="DS14" s="42">
        <v>6723.2662062146937</v>
      </c>
      <c r="DT14" s="42">
        <v>7059.433175846043</v>
      </c>
      <c r="DU14" s="42">
        <v>7250.2663325826461</v>
      </c>
      <c r="DV14" s="42">
        <v>7359.5589548642401</v>
      </c>
      <c r="DW14" s="42">
        <v>7470.3735393334009</v>
      </c>
      <c r="DX14" s="42">
        <v>7787.3057707676453</v>
      </c>
      <c r="DY14" s="43">
        <v>7753.1478787194392</v>
      </c>
      <c r="DZ14" s="43">
        <v>7873.9289663467371</v>
      </c>
      <c r="EA14" s="43">
        <v>8424.9347313340295</v>
      </c>
      <c r="EB14" s="43">
        <v>8696.264008995593</v>
      </c>
      <c r="EC14" s="43">
        <v>8737.2870202684844</v>
      </c>
      <c r="ED14" s="43">
        <v>8882.9649703247633</v>
      </c>
      <c r="EE14" s="43">
        <v>9004.6435047693267</v>
      </c>
      <c r="EF14" s="43">
        <v>9311.3996280569518</v>
      </c>
      <c r="EG14" s="43">
        <v>9514.927392289299</v>
      </c>
      <c r="EH14" s="43">
        <v>9710.5728662812144</v>
      </c>
      <c r="EI14" s="43">
        <v>9602.0452625374055</v>
      </c>
      <c r="EJ14" s="43">
        <v>10196.710912985549</v>
      </c>
      <c r="EK14" s="43">
        <v>9985.1153487534339</v>
      </c>
      <c r="EL14" s="43">
        <v>10368.84209564893</v>
      </c>
      <c r="EM14" s="43">
        <v>10378.794917079194</v>
      </c>
      <c r="EN14" s="43">
        <v>10538.762540400267</v>
      </c>
      <c r="EO14" s="43">
        <v>10398.59396380535</v>
      </c>
      <c r="EP14" s="43">
        <v>10390.511132611375</v>
      </c>
      <c r="EQ14" s="43">
        <v>10498.038086991597</v>
      </c>
      <c r="ER14" s="43">
        <v>10541.022353725941</v>
      </c>
      <c r="ES14" s="43">
        <v>11211.176453510556</v>
      </c>
      <c r="ET14" s="43">
        <v>11315.728249028418</v>
      </c>
      <c r="EU14" s="43">
        <v>11679.863712487302</v>
      </c>
      <c r="EV14" s="43">
        <v>12783.091970251669</v>
      </c>
      <c r="EW14" s="43">
        <v>12883.070233428451</v>
      </c>
      <c r="EX14" s="43">
        <v>13004.283180846767</v>
      </c>
      <c r="EY14" s="43">
        <v>13139.614001455968</v>
      </c>
      <c r="EZ14" s="43">
        <v>13110.433423723834</v>
      </c>
      <c r="FA14" s="43">
        <v>13522.530018151396</v>
      </c>
      <c r="FB14" s="43">
        <v>13973.17224035202</v>
      </c>
      <c r="FC14" s="43">
        <v>13806.141736986368</v>
      </c>
      <c r="FD14" s="43">
        <v>14182.027931409899</v>
      </c>
      <c r="FE14" s="43">
        <v>14733.442835670212</v>
      </c>
      <c r="FF14" s="43">
        <v>14805.944028592978</v>
      </c>
      <c r="FG14" s="43">
        <v>14798.107859918009</v>
      </c>
      <c r="FH14" s="43">
        <v>15347.064749975552</v>
      </c>
      <c r="FI14" s="43">
        <v>15433.321185135323</v>
      </c>
      <c r="FJ14" s="43">
        <v>15705.73926051638</v>
      </c>
      <c r="FK14" s="43">
        <v>15986.868943939458</v>
      </c>
      <c r="FL14" s="43">
        <v>16073.502016478596</v>
      </c>
      <c r="FM14" s="43">
        <v>16424.861993213173</v>
      </c>
      <c r="FN14" s="43">
        <v>16772.979327706071</v>
      </c>
      <c r="FO14" s="43">
        <v>16863.191346804455</v>
      </c>
      <c r="FP14" s="43">
        <v>17162.659909433489</v>
      </c>
      <c r="FQ14" s="43">
        <v>17543.855482868981</v>
      </c>
      <c r="FR14" s="43">
        <v>17901.192877321439</v>
      </c>
      <c r="FS14" s="43">
        <v>17734.615412966374</v>
      </c>
      <c r="FT14" s="43">
        <v>18239.64811049791</v>
      </c>
      <c r="FU14" s="43">
        <v>17811.781800235134</v>
      </c>
      <c r="FV14" s="43">
        <v>18004.471907804826</v>
      </c>
      <c r="FW14" s="43">
        <v>17519.403523073725</v>
      </c>
      <c r="FX14" s="43">
        <v>17810.282444395263</v>
      </c>
      <c r="FY14" s="43">
        <v>18191.038499059465</v>
      </c>
      <c r="FZ14" s="43">
        <v>18318.028630664616</v>
      </c>
      <c r="GA14" s="43">
        <v>18299.614658396396</v>
      </c>
      <c r="GB14" s="43">
        <v>18461.759694854809</v>
      </c>
      <c r="GC14" s="43">
        <v>20366.695955474053</v>
      </c>
      <c r="GD14" s="43">
        <v>20402.225965220194</v>
      </c>
      <c r="GE14" s="43">
        <v>20200.917197389183</v>
      </c>
      <c r="GF14" s="43">
        <v>20829.181718161934</v>
      </c>
      <c r="GG14" s="43">
        <v>20431.7402187607</v>
      </c>
      <c r="GH14" s="43">
        <v>20436.623312289463</v>
      </c>
      <c r="GI14" s="43">
        <v>20600.050454167238</v>
      </c>
      <c r="GJ14" s="43">
        <v>20805.89248737309</v>
      </c>
      <c r="GK14" s="43">
        <v>20886.463715654834</v>
      </c>
      <c r="GL14" s="43">
        <v>22224.0990982941</v>
      </c>
      <c r="GM14" s="43">
        <v>22479.334836052196</v>
      </c>
      <c r="GN14" s="43">
        <v>22465.903253952685</v>
      </c>
      <c r="GO14" s="43">
        <v>22324.627756177742</v>
      </c>
      <c r="GP14" s="43">
        <v>22170.324931387386</v>
      </c>
      <c r="GQ14" s="43">
        <v>22228.602660939356</v>
      </c>
      <c r="GR14" s="43">
        <v>22108.031810358487</v>
      </c>
      <c r="GS14" s="43">
        <v>22088.805207169011</v>
      </c>
      <c r="GT14" s="43">
        <v>22056.141508736524</v>
      </c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  <c r="HQ14" s="60"/>
      <c r="HR14" s="60"/>
      <c r="HS14" s="60"/>
      <c r="HT14" s="60"/>
      <c r="HU14" s="60"/>
      <c r="HV14" s="60"/>
      <c r="HW14" s="60"/>
      <c r="HX14" s="60"/>
      <c r="HY14" s="60"/>
      <c r="HZ14" s="60"/>
      <c r="IA14" s="61"/>
      <c r="IB14" s="60"/>
      <c r="IC14" s="60"/>
      <c r="ID14" s="60"/>
      <c r="IE14" s="60"/>
      <c r="IF14" s="60"/>
      <c r="IG14" s="60"/>
      <c r="IH14" s="60"/>
      <c r="II14" s="60"/>
      <c r="IJ14" s="60"/>
      <c r="IK14" s="60"/>
      <c r="IL14" s="60"/>
      <c r="IM14" s="60"/>
      <c r="IN14" s="60"/>
      <c r="IO14" s="60"/>
      <c r="IP14" s="60"/>
      <c r="IQ14" s="60"/>
      <c r="IR14" s="60"/>
      <c r="IS14" s="60"/>
      <c r="IT14" s="60"/>
      <c r="IU14" s="60"/>
      <c r="IV14" s="60"/>
      <c r="IW14" s="60"/>
      <c r="IX14" s="60"/>
      <c r="IY14" s="60"/>
      <c r="IZ14" s="60"/>
      <c r="JA14" s="60"/>
      <c r="JB14" s="19">
        <f>136855.23+8625.71+49972.83</f>
        <v>195453.77000000002</v>
      </c>
      <c r="JC14" s="21"/>
      <c r="JD14" s="5"/>
      <c r="JE14" s="5"/>
      <c r="JF14" s="5"/>
      <c r="JG14" s="5"/>
      <c r="JH14" s="5"/>
      <c r="JI14" s="8"/>
      <c r="JJ14" s="8"/>
      <c r="JK14" s="8"/>
      <c r="JL14" s="8"/>
      <c r="JM14" s="62"/>
      <c r="JN14" s="63"/>
      <c r="JO14" s="9"/>
      <c r="JP14" s="62"/>
      <c r="JQ14" s="63"/>
      <c r="JR14" s="68"/>
      <c r="JS14" s="68"/>
      <c r="JT14" s="68"/>
      <c r="JU14" s="68"/>
      <c r="JV14" s="7"/>
      <c r="JW14" s="4"/>
    </row>
    <row r="15" spans="1:283" ht="18" customHeight="1" x14ac:dyDescent="0.2">
      <c r="A15" s="38" t="s">
        <v>11</v>
      </c>
      <c r="B15" s="38"/>
      <c r="C15" s="65">
        <v>1478.0924991739359</v>
      </c>
      <c r="D15" s="65">
        <v>1404.1993128946701</v>
      </c>
      <c r="E15" s="65">
        <v>1207.9610981513322</v>
      </c>
      <c r="F15" s="65">
        <v>1420.349657776821</v>
      </c>
      <c r="G15" s="65">
        <v>1441.6184499999999</v>
      </c>
      <c r="H15" s="65">
        <v>1617.9697567387334</v>
      </c>
      <c r="I15" s="65">
        <v>1003.35484</v>
      </c>
      <c r="J15" s="65">
        <v>1016.1244300000001</v>
      </c>
      <c r="K15" s="65">
        <v>1052.85635</v>
      </c>
      <c r="L15" s="65">
        <v>1105.6246698936698</v>
      </c>
      <c r="M15" s="65">
        <v>1098.4377361493696</v>
      </c>
      <c r="N15" s="65">
        <v>1091.86311</v>
      </c>
      <c r="O15" s="65">
        <v>1150.3652299999999</v>
      </c>
      <c r="P15" s="65">
        <v>1187.3969399999999</v>
      </c>
      <c r="Q15" s="65">
        <v>1221.5093300000001</v>
      </c>
      <c r="R15" s="65">
        <v>1243.08818</v>
      </c>
      <c r="S15" s="65">
        <v>1275.4730300000001</v>
      </c>
      <c r="T15" s="66">
        <v>1352.8066899999999</v>
      </c>
      <c r="U15" s="66">
        <v>1383.9748</v>
      </c>
      <c r="V15" s="66">
        <v>1686.6476699999998</v>
      </c>
      <c r="W15" s="66">
        <v>1549.7242900000001</v>
      </c>
      <c r="X15" s="66">
        <v>1586.5147299999999</v>
      </c>
      <c r="Y15" s="66">
        <v>1667.2492500000001</v>
      </c>
      <c r="Z15" s="66">
        <v>1706.1719800000001</v>
      </c>
      <c r="AA15" s="66">
        <v>1777.012510357968</v>
      </c>
      <c r="AB15" s="66">
        <v>1887.3709799999999</v>
      </c>
      <c r="AC15" s="66">
        <v>1968.4369616091803</v>
      </c>
      <c r="AD15" s="66">
        <v>2045.4723600000002</v>
      </c>
      <c r="AE15" s="66">
        <v>2074.4212630144898</v>
      </c>
      <c r="AF15" s="66">
        <v>2316.2752061553001</v>
      </c>
      <c r="AG15" s="66">
        <v>2374.4207999999999</v>
      </c>
      <c r="AH15" s="66">
        <v>2438.5296271635557</v>
      </c>
      <c r="AI15" s="66">
        <v>2463.5362700000001</v>
      </c>
      <c r="AJ15" s="66">
        <v>2484.0108599999999</v>
      </c>
      <c r="AK15" s="66">
        <v>2553.7457599999998</v>
      </c>
      <c r="AL15" s="66">
        <v>2702.6418100000001</v>
      </c>
      <c r="AM15" s="66">
        <v>2048.0390200000002</v>
      </c>
      <c r="AN15" s="66">
        <v>2169.10933759415</v>
      </c>
      <c r="AO15" s="66">
        <v>2348.5355043534</v>
      </c>
      <c r="AP15" s="66">
        <v>2407.1887299999999</v>
      </c>
      <c r="AQ15" s="66">
        <v>2431.9859216487862</v>
      </c>
      <c r="AR15" s="66">
        <v>2545.0053199999998</v>
      </c>
      <c r="AS15" s="66">
        <v>2562.27054</v>
      </c>
      <c r="AT15" s="66">
        <v>2680.6830289947411</v>
      </c>
      <c r="AU15" s="66">
        <v>2832.7072599999997</v>
      </c>
      <c r="AV15" s="66">
        <v>3102.3090000000002</v>
      </c>
      <c r="AW15" s="66">
        <v>3011.2864599999998</v>
      </c>
      <c r="AX15" s="66">
        <v>3288.8587000000002</v>
      </c>
      <c r="AY15" s="66">
        <v>3371.0824299999999</v>
      </c>
      <c r="AZ15" s="66">
        <v>3475.5692378547342</v>
      </c>
      <c r="BA15" s="66">
        <v>3702.235445630371</v>
      </c>
      <c r="BB15" s="66">
        <v>3721.254084761078</v>
      </c>
      <c r="BC15" s="66">
        <v>3805.5569311025292</v>
      </c>
      <c r="BD15" s="66">
        <v>4189.3536100000001</v>
      </c>
      <c r="BE15" s="66">
        <v>3878.6916143183512</v>
      </c>
      <c r="BF15" s="66">
        <v>3948.5723418645175</v>
      </c>
      <c r="BG15" s="66">
        <v>4144.2172616596854</v>
      </c>
      <c r="BH15" s="66">
        <v>4381.576505960079</v>
      </c>
      <c r="BI15" s="66">
        <v>4368.7269695671666</v>
      </c>
      <c r="BJ15" s="66">
        <v>4744.1073002392732</v>
      </c>
      <c r="BK15" s="66">
        <v>4930.3884499362048</v>
      </c>
      <c r="BL15" s="66">
        <v>4930.8842155754692</v>
      </c>
      <c r="BM15" s="66">
        <v>5178.13167013359</v>
      </c>
      <c r="BN15" s="66">
        <v>5616.0975771866097</v>
      </c>
      <c r="BO15" s="66">
        <v>5773.7873475897704</v>
      </c>
      <c r="BP15" s="66">
        <v>5381.1798183894498</v>
      </c>
      <c r="BQ15" s="66">
        <v>6941.175409838519</v>
      </c>
      <c r="BR15" s="66">
        <v>6508.7243407947726</v>
      </c>
      <c r="BS15" s="66">
        <v>6526.7621818679463</v>
      </c>
      <c r="BT15" s="66">
        <v>5481.0317873158356</v>
      </c>
      <c r="BU15" s="66">
        <v>5866.5055947217206</v>
      </c>
      <c r="BV15" s="66">
        <v>5911.6610633088212</v>
      </c>
      <c r="BW15" s="66">
        <v>6456.798215722265</v>
      </c>
      <c r="BX15" s="66">
        <v>6810.7787479612398</v>
      </c>
      <c r="BY15" s="66">
        <v>6951.207499702592</v>
      </c>
      <c r="BZ15" s="66">
        <v>7095.6123690938457</v>
      </c>
      <c r="CA15" s="66">
        <v>7395.0996179681215</v>
      </c>
      <c r="CB15" s="66">
        <v>7364.3846003399058</v>
      </c>
      <c r="CC15" s="66">
        <v>7454.9771145118193</v>
      </c>
      <c r="CD15" s="66">
        <v>7423.5921570810597</v>
      </c>
      <c r="CE15" s="66">
        <v>7715.2795995858642</v>
      </c>
      <c r="CF15" s="66">
        <v>7715.3108259518131</v>
      </c>
      <c r="CG15" s="66">
        <v>7665.4366126745817</v>
      </c>
      <c r="CH15" s="66">
        <v>7966.9724553492715</v>
      </c>
      <c r="CI15" s="66">
        <v>8152.6645891123098</v>
      </c>
      <c r="CJ15" s="66">
        <v>8312.841401319909</v>
      </c>
      <c r="CK15" s="66">
        <v>8058.6732244923232</v>
      </c>
      <c r="CL15" s="66">
        <v>8023.8136151070739</v>
      </c>
      <c r="CM15" s="66">
        <v>8269.9092242528859</v>
      </c>
      <c r="CN15" s="66">
        <v>8312.9924187978977</v>
      </c>
      <c r="CO15" s="66">
        <v>9071.2883051248064</v>
      </c>
      <c r="CP15" s="66">
        <v>8865.2654194687148</v>
      </c>
      <c r="CQ15" s="66">
        <v>8462.7826512269985</v>
      </c>
      <c r="CR15" s="40">
        <v>8529.2197247977074</v>
      </c>
      <c r="CS15" s="40">
        <v>8518.1169007416811</v>
      </c>
      <c r="CT15" s="40">
        <v>8037.1715536285355</v>
      </c>
      <c r="CU15" s="40">
        <v>8108.3927427877506</v>
      </c>
      <c r="CV15" s="40">
        <v>8244.8548548743602</v>
      </c>
      <c r="CW15" s="40">
        <v>8133.7311654715268</v>
      </c>
      <c r="CX15" s="40">
        <v>8132.4066057621267</v>
      </c>
      <c r="CY15" s="40">
        <v>8590.2539480587129</v>
      </c>
      <c r="CZ15" s="40">
        <v>8078.5702816809471</v>
      </c>
      <c r="DA15" s="40">
        <v>8481.6308858504854</v>
      </c>
      <c r="DB15" s="40">
        <v>8326.9705934732119</v>
      </c>
      <c r="DC15" s="40">
        <v>8514.8058100407634</v>
      </c>
      <c r="DD15" s="40">
        <v>8478.6470467307445</v>
      </c>
      <c r="DE15" s="40">
        <v>8226.5707662486748</v>
      </c>
      <c r="DF15" s="40">
        <v>8599.4181934452681</v>
      </c>
      <c r="DG15" s="40">
        <v>8535.9193538087402</v>
      </c>
      <c r="DH15" s="40">
        <v>8029.643881007376</v>
      </c>
      <c r="DI15" s="40">
        <v>8081.9048479310613</v>
      </c>
      <c r="DJ15" s="40">
        <v>8219.3988683425869</v>
      </c>
      <c r="DK15" s="40">
        <v>8366.5299117318555</v>
      </c>
      <c r="DL15" s="40">
        <v>8368.4145074624612</v>
      </c>
      <c r="DM15" s="40">
        <v>8158.1536180945523</v>
      </c>
      <c r="DN15" s="40">
        <v>8187.6367463094848</v>
      </c>
      <c r="DO15" s="40">
        <v>8170.8772620675418</v>
      </c>
      <c r="DP15" s="42">
        <v>8352.1453553373885</v>
      </c>
      <c r="DQ15" s="42">
        <v>8308.1329435862681</v>
      </c>
      <c r="DR15" s="42">
        <v>8510.2426459395847</v>
      </c>
      <c r="DS15" s="42">
        <v>8604.6204945341397</v>
      </c>
      <c r="DT15" s="42">
        <v>8813.5070111668992</v>
      </c>
      <c r="DU15" s="42">
        <v>9049.7707300635266</v>
      </c>
      <c r="DV15" s="42">
        <v>9355.7149452602516</v>
      </c>
      <c r="DW15" s="42">
        <v>9603.8098459119738</v>
      </c>
      <c r="DX15" s="42">
        <v>9654.6356547753567</v>
      </c>
      <c r="DY15" s="43">
        <v>9989.6012624020987</v>
      </c>
      <c r="DZ15" s="43">
        <v>9982.8897461787419</v>
      </c>
      <c r="EA15" s="43">
        <v>10040.648958323538</v>
      </c>
      <c r="EB15" s="43">
        <v>10318.319852694965</v>
      </c>
      <c r="EC15" s="43">
        <v>10297.893997664572</v>
      </c>
      <c r="ED15" s="43">
        <v>10752.779532423858</v>
      </c>
      <c r="EE15" s="43">
        <v>10752.716050055154</v>
      </c>
      <c r="EF15" s="43">
        <v>11061.794648934934</v>
      </c>
      <c r="EG15" s="43">
        <v>11176.285103301965</v>
      </c>
      <c r="EH15" s="43">
        <v>11267.341273058446</v>
      </c>
      <c r="EI15" s="43">
        <v>11508.386176304946</v>
      </c>
      <c r="EJ15" s="43">
        <v>11819.069351717124</v>
      </c>
      <c r="EK15" s="43">
        <v>11500.59250161737</v>
      </c>
      <c r="EL15" s="43">
        <v>11679.542009872588</v>
      </c>
      <c r="EM15" s="43">
        <v>11876.404089213018</v>
      </c>
      <c r="EN15" s="43">
        <v>11672.330698277798</v>
      </c>
      <c r="EO15" s="43">
        <v>11631.618527293082</v>
      </c>
      <c r="EP15" s="43">
        <v>11627.267254425931</v>
      </c>
      <c r="EQ15" s="43">
        <v>11863.133358962834</v>
      </c>
      <c r="ER15" s="43">
        <v>12043.426133205581</v>
      </c>
      <c r="ES15" s="43">
        <v>12329.503646148894</v>
      </c>
      <c r="ET15" s="43">
        <v>12364.650945987496</v>
      </c>
      <c r="EU15" s="43">
        <v>12406.553141500628</v>
      </c>
      <c r="EV15" s="43">
        <v>12734.551963673433</v>
      </c>
      <c r="EW15" s="43">
        <v>12778.863538280453</v>
      </c>
      <c r="EX15" s="43">
        <v>13025.245021532006</v>
      </c>
      <c r="EY15" s="43">
        <v>13276.782619434634</v>
      </c>
      <c r="EZ15" s="43">
        <v>13316.124974190036</v>
      </c>
      <c r="FA15" s="43">
        <v>13703.426246399689</v>
      </c>
      <c r="FB15" s="43">
        <v>13888.039795176132</v>
      </c>
      <c r="FC15" s="43">
        <v>14069.759842272568</v>
      </c>
      <c r="FD15" s="43">
        <v>14300.727583555787</v>
      </c>
      <c r="FE15" s="43">
        <v>14710.561510018102</v>
      </c>
      <c r="FF15" s="43">
        <v>14859.876838979813</v>
      </c>
      <c r="FG15" s="43">
        <v>15299.839615642473</v>
      </c>
      <c r="FH15" s="43">
        <v>15451.560407573077</v>
      </c>
      <c r="FI15" s="43">
        <v>15635.05309742833</v>
      </c>
      <c r="FJ15" s="43">
        <v>15721.926084040391</v>
      </c>
      <c r="FK15" s="43">
        <v>16075.730780900554</v>
      </c>
      <c r="FL15" s="43">
        <v>16121.390679186532</v>
      </c>
      <c r="FM15" s="43">
        <v>16987.466366124558</v>
      </c>
      <c r="FN15" s="43">
        <v>17065.464946509343</v>
      </c>
      <c r="FO15" s="43">
        <v>17366.62708904098</v>
      </c>
      <c r="FP15" s="43">
        <v>17678.819999573163</v>
      </c>
      <c r="FQ15" s="43">
        <v>18008.749168547016</v>
      </c>
      <c r="FR15" s="43">
        <v>18312.420757282005</v>
      </c>
      <c r="FS15" s="43">
        <v>18311.546828481416</v>
      </c>
      <c r="FT15" s="43">
        <v>18600.339647036057</v>
      </c>
      <c r="FU15" s="43">
        <v>18375.67124573675</v>
      </c>
      <c r="FV15" s="43">
        <v>17885.378553175371</v>
      </c>
      <c r="FW15" s="43">
        <v>18041.804998818425</v>
      </c>
      <c r="FX15" s="43">
        <v>18316.400384505559</v>
      </c>
      <c r="FY15" s="43">
        <v>18499.466250197485</v>
      </c>
      <c r="FZ15" s="43">
        <v>18364.720760010714</v>
      </c>
      <c r="GA15" s="43">
        <v>18265.742534453231</v>
      </c>
      <c r="GB15" s="43">
        <v>18292.154530489159</v>
      </c>
      <c r="GC15" s="43">
        <v>18680.095331206743</v>
      </c>
      <c r="GD15" s="43">
        <v>19304.723426980945</v>
      </c>
      <c r="GE15" s="43">
        <v>19191.906072719699</v>
      </c>
      <c r="GF15" s="43">
        <v>19278.298591556671</v>
      </c>
      <c r="GG15" s="43">
        <v>18961.1166367796</v>
      </c>
      <c r="GH15" s="43">
        <v>18951.931702410715</v>
      </c>
      <c r="GI15" s="43">
        <v>18629.130720205023</v>
      </c>
      <c r="GJ15" s="43">
        <v>18868.642502832292</v>
      </c>
      <c r="GK15" s="43">
        <v>18980.925470555838</v>
      </c>
      <c r="GL15" s="43">
        <v>19326.035352075582</v>
      </c>
      <c r="GM15" s="43">
        <v>19303.755095887176</v>
      </c>
      <c r="GN15" s="43">
        <v>19068.718996094507</v>
      </c>
      <c r="GO15" s="43">
        <v>19044.987631885753</v>
      </c>
      <c r="GP15" s="43">
        <v>19307.317861303181</v>
      </c>
      <c r="GQ15" s="43">
        <v>19213.305334859691</v>
      </c>
      <c r="GR15" s="43">
        <v>19538.460984073768</v>
      </c>
      <c r="GS15" s="43">
        <v>19341.937744798997</v>
      </c>
      <c r="GT15" s="43">
        <v>19016.188162171919</v>
      </c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22">
        <f>SUM(JB5:JB14)</f>
        <v>3327774.1700000004</v>
      </c>
      <c r="JC15" s="23"/>
      <c r="JD15" s="23"/>
      <c r="JE15" s="23"/>
      <c r="JF15" s="23"/>
      <c r="JG15" s="23"/>
      <c r="JH15" s="23"/>
      <c r="JI15" s="22"/>
      <c r="JJ15" s="22"/>
      <c r="JK15" s="22"/>
      <c r="JL15" s="22"/>
      <c r="JM15" s="70"/>
      <c r="JN15" s="24"/>
      <c r="JO15" s="23"/>
      <c r="JP15" s="70"/>
      <c r="JQ15" s="24"/>
      <c r="JR15" s="24"/>
      <c r="JS15" s="24"/>
      <c r="JT15" s="24"/>
      <c r="JU15" s="24"/>
      <c r="JV15" s="25"/>
      <c r="JW15" s="4"/>
    </row>
    <row r="16" spans="1:283" ht="18.75" customHeight="1" thickBot="1" x14ac:dyDescent="0.25">
      <c r="A16" s="38" t="s">
        <v>12</v>
      </c>
      <c r="B16" s="38"/>
      <c r="C16" s="65">
        <v>1345.8264529428902</v>
      </c>
      <c r="D16" s="65">
        <v>1682.2179349919004</v>
      </c>
      <c r="E16" s="71">
        <v>1507.5491068123242</v>
      </c>
      <c r="F16" s="71">
        <v>1351.0923834928499</v>
      </c>
      <c r="G16" s="71">
        <v>1376.64933</v>
      </c>
      <c r="H16" s="71">
        <v>1245.15315066483</v>
      </c>
      <c r="I16" s="71">
        <v>1768.7654299999999</v>
      </c>
      <c r="J16" s="71">
        <v>1693.6992399999999</v>
      </c>
      <c r="K16" s="71">
        <v>1670.7298700000001</v>
      </c>
      <c r="L16" s="71">
        <v>1806.2668793542712</v>
      </c>
      <c r="M16" s="71">
        <v>1838.2432672143559</v>
      </c>
      <c r="N16" s="71">
        <v>1700.5127600000001</v>
      </c>
      <c r="O16" s="71">
        <v>1747.9796999999999</v>
      </c>
      <c r="P16" s="71">
        <v>1806.4541999999999</v>
      </c>
      <c r="Q16" s="71">
        <v>1829.9526699999999</v>
      </c>
      <c r="R16" s="71">
        <v>1866.8408700000002</v>
      </c>
      <c r="S16" s="71">
        <v>1897.7916399999999</v>
      </c>
      <c r="T16" s="72">
        <v>1922.06926</v>
      </c>
      <c r="U16" s="72">
        <v>1960.2109699999999</v>
      </c>
      <c r="V16" s="72">
        <v>1803.49406</v>
      </c>
      <c r="W16" s="72">
        <v>2015.71982</v>
      </c>
      <c r="X16" s="72">
        <v>2067.31916</v>
      </c>
      <c r="Y16" s="72">
        <v>2108.1473999999998</v>
      </c>
      <c r="Z16" s="72">
        <v>2168.7857999999997</v>
      </c>
      <c r="AA16" s="72">
        <v>2175.9334004286266</v>
      </c>
      <c r="AB16" s="72">
        <v>2211.4798300000002</v>
      </c>
      <c r="AC16" s="72">
        <v>2180.962756794675</v>
      </c>
      <c r="AD16" s="72">
        <v>2232.4739399999999</v>
      </c>
      <c r="AE16" s="72">
        <v>2184.4076469680499</v>
      </c>
      <c r="AF16" s="72">
        <v>2369.4518325026802</v>
      </c>
      <c r="AG16" s="72">
        <v>2328.4386500000001</v>
      </c>
      <c r="AH16" s="72">
        <v>2353.4842306003402</v>
      </c>
      <c r="AI16" s="72">
        <v>2402.4910199999999</v>
      </c>
      <c r="AJ16" s="72">
        <v>2413.29295</v>
      </c>
      <c r="AK16" s="72">
        <v>2449.74557</v>
      </c>
      <c r="AL16" s="72">
        <v>2624.3148900000001</v>
      </c>
      <c r="AM16" s="72">
        <v>2727.4901399999999</v>
      </c>
      <c r="AN16" s="72">
        <v>2871.1193200470302</v>
      </c>
      <c r="AO16" s="72">
        <v>2968.4373906098499</v>
      </c>
      <c r="AP16" s="72">
        <v>2976.1748499999999</v>
      </c>
      <c r="AQ16" s="72">
        <v>2977.0798100000002</v>
      </c>
      <c r="AR16" s="72">
        <v>3187.3821899999998</v>
      </c>
      <c r="AS16" s="72">
        <v>3264.9207000000001</v>
      </c>
      <c r="AT16" s="72">
        <v>3198.7177317921587</v>
      </c>
      <c r="AU16" s="72">
        <v>3112.2660299999998</v>
      </c>
      <c r="AV16" s="72">
        <v>3208.1397299999999</v>
      </c>
      <c r="AW16" s="72">
        <v>3260.71164</v>
      </c>
      <c r="AX16" s="72">
        <v>3333.0581200000001</v>
      </c>
      <c r="AY16" s="72">
        <v>3390.0637000000002</v>
      </c>
      <c r="AZ16" s="72">
        <v>3310.6379882382084</v>
      </c>
      <c r="BA16" s="72">
        <v>3445.7597813663701</v>
      </c>
      <c r="BB16" s="72">
        <v>3522.8809763973804</v>
      </c>
      <c r="BC16" s="72">
        <v>3634.8180306807762</v>
      </c>
      <c r="BD16" s="72">
        <v>3697.04844</v>
      </c>
      <c r="BE16" s="72">
        <v>3738.3914458769009</v>
      </c>
      <c r="BF16" s="72">
        <v>3815.3392303652058</v>
      </c>
      <c r="BG16" s="72">
        <v>3898.8952905234869</v>
      </c>
      <c r="BH16" s="72">
        <v>4009.0371855145049</v>
      </c>
      <c r="BI16" s="72">
        <v>4066.5279636996675</v>
      </c>
      <c r="BJ16" s="72">
        <v>4226.7003034066411</v>
      </c>
      <c r="BK16" s="72">
        <v>4260.6576464640948</v>
      </c>
      <c r="BL16" s="72">
        <v>4233.6725135995757</v>
      </c>
      <c r="BM16" s="72">
        <v>4345.2407385654087</v>
      </c>
      <c r="BN16" s="72">
        <v>4407.8071856988981</v>
      </c>
      <c r="BO16" s="72">
        <v>4324.5774282199673</v>
      </c>
      <c r="BP16" s="72">
        <v>4431.473978162503</v>
      </c>
      <c r="BQ16" s="72">
        <v>4358.0949516506653</v>
      </c>
      <c r="BR16" s="72">
        <v>4466.2687073138177</v>
      </c>
      <c r="BS16" s="72">
        <v>4538.4520539344658</v>
      </c>
      <c r="BT16" s="72">
        <v>4653.6576295648219</v>
      </c>
      <c r="BU16" s="72">
        <v>4724.4833160215012</v>
      </c>
      <c r="BV16" s="72">
        <v>4858.7114191425926</v>
      </c>
      <c r="BW16" s="72">
        <v>4960.4864065664342</v>
      </c>
      <c r="BX16" s="72">
        <v>5149.0987643330191</v>
      </c>
      <c r="BY16" s="72">
        <v>5275.4030672251538</v>
      </c>
      <c r="BZ16" s="72">
        <v>5493.5898368477301</v>
      </c>
      <c r="CA16" s="72">
        <v>5652.7053925598511</v>
      </c>
      <c r="CB16" s="72">
        <v>5850.9012863725584</v>
      </c>
      <c r="CC16" s="72">
        <v>5837.1111917920753</v>
      </c>
      <c r="CD16" s="72">
        <v>5965.6814278606798</v>
      </c>
      <c r="CE16" s="72">
        <v>6038.1364123774547</v>
      </c>
      <c r="CF16" s="72">
        <v>6167.6825675708324</v>
      </c>
      <c r="CG16" s="72">
        <v>6427.1471196719713</v>
      </c>
      <c r="CH16" s="72">
        <v>6813.5399191321312</v>
      </c>
      <c r="CI16" s="72">
        <v>7206.5401325298963</v>
      </c>
      <c r="CJ16" s="72">
        <v>7302.8861772842756</v>
      </c>
      <c r="CK16" s="72">
        <v>7288.3280917069414</v>
      </c>
      <c r="CL16" s="72">
        <v>7281.2671185437021</v>
      </c>
      <c r="CM16" s="72">
        <v>7420.1919901334495</v>
      </c>
      <c r="CN16" s="72">
        <v>7688.3382555988128</v>
      </c>
      <c r="CO16" s="72">
        <v>7764.3412181826316</v>
      </c>
      <c r="CP16" s="72">
        <v>7374.1182308933485</v>
      </c>
      <c r="CQ16" s="72">
        <v>8091.8225697279204</v>
      </c>
      <c r="CR16" s="40">
        <v>8876.6817707830432</v>
      </c>
      <c r="CS16" s="40">
        <v>8977.7890066984055</v>
      </c>
      <c r="CT16" s="40">
        <v>9053.5020737793475</v>
      </c>
      <c r="CU16" s="40">
        <v>9328.5373545810726</v>
      </c>
      <c r="CV16" s="40">
        <v>9350.5831170308957</v>
      </c>
      <c r="CW16" s="40">
        <v>9426.5763275174213</v>
      </c>
      <c r="CX16" s="40">
        <v>9700.1166875864637</v>
      </c>
      <c r="CY16" s="40">
        <v>9800.2874482981224</v>
      </c>
      <c r="CZ16" s="40">
        <v>9949.9480986928211</v>
      </c>
      <c r="DA16" s="40">
        <v>10215.601152924348</v>
      </c>
      <c r="DB16" s="40">
        <v>10115.63827872113</v>
      </c>
      <c r="DC16" s="40">
        <v>10236.26825745231</v>
      </c>
      <c r="DD16" s="40">
        <v>10251.921128238895</v>
      </c>
      <c r="DE16" s="40">
        <v>10322.303760537086</v>
      </c>
      <c r="DF16" s="40">
        <v>10795.432300101267</v>
      </c>
      <c r="DG16" s="40">
        <v>10988.657131785787</v>
      </c>
      <c r="DH16" s="40">
        <v>11122.896881214645</v>
      </c>
      <c r="DI16" s="40">
        <v>11441.866063828875</v>
      </c>
      <c r="DJ16" s="40">
        <v>11646.732090910022</v>
      </c>
      <c r="DK16" s="40">
        <v>11735.757384423521</v>
      </c>
      <c r="DL16" s="40">
        <v>12132.722717547804</v>
      </c>
      <c r="DM16" s="40">
        <v>12110.386632866475</v>
      </c>
      <c r="DN16" s="40">
        <v>12158.149846555414</v>
      </c>
      <c r="DO16" s="40">
        <v>12296.623672689031</v>
      </c>
      <c r="DP16" s="42">
        <v>12457.060105068165</v>
      </c>
      <c r="DQ16" s="42">
        <v>12679.04196063259</v>
      </c>
      <c r="DR16" s="42">
        <v>12814.228681199414</v>
      </c>
      <c r="DS16" s="42">
        <v>12817.752045020403</v>
      </c>
      <c r="DT16" s="42">
        <v>13100.058046653976</v>
      </c>
      <c r="DU16" s="42">
        <v>13354.812330207142</v>
      </c>
      <c r="DV16" s="42">
        <v>13495.02241702583</v>
      </c>
      <c r="DW16" s="42">
        <v>13301.736677272131</v>
      </c>
      <c r="DX16" s="42">
        <v>13672.528637352862</v>
      </c>
      <c r="DY16" s="43">
        <v>13853.916308715532</v>
      </c>
      <c r="DZ16" s="43">
        <v>13990.140118384888</v>
      </c>
      <c r="EA16" s="43">
        <v>14191.819711830405</v>
      </c>
      <c r="EB16" s="43">
        <v>14472.066991733169</v>
      </c>
      <c r="EC16" s="43">
        <v>14695.580810834103</v>
      </c>
      <c r="ED16" s="43">
        <v>14855.721423474681</v>
      </c>
      <c r="EE16" s="43">
        <v>15212.784389082814</v>
      </c>
      <c r="EF16" s="43">
        <v>15629.54886093299</v>
      </c>
      <c r="EG16" s="43">
        <v>15973.767086196751</v>
      </c>
      <c r="EH16" s="43">
        <v>16034.994797404484</v>
      </c>
      <c r="EI16" s="43">
        <v>16230.694108242884</v>
      </c>
      <c r="EJ16" s="43">
        <v>16548.331017698376</v>
      </c>
      <c r="EK16" s="43">
        <v>16952.426906251549</v>
      </c>
      <c r="EL16" s="43">
        <v>17106.667698077828</v>
      </c>
      <c r="EM16" s="43">
        <v>17394.425937854994</v>
      </c>
      <c r="EN16" s="43">
        <v>17429.132157795426</v>
      </c>
      <c r="EO16" s="43">
        <v>17451.863308380052</v>
      </c>
      <c r="EP16" s="43">
        <v>17459.330632221088</v>
      </c>
      <c r="EQ16" s="43">
        <v>17848.73595118638</v>
      </c>
      <c r="ER16" s="43">
        <v>18161.137382828954</v>
      </c>
      <c r="ES16" s="43">
        <v>18475.579425876524</v>
      </c>
      <c r="ET16" s="43">
        <v>19300.228070611149</v>
      </c>
      <c r="EU16" s="43">
        <v>19827.262890653423</v>
      </c>
      <c r="EV16" s="43">
        <v>20229.875014271911</v>
      </c>
      <c r="EW16" s="43">
        <v>20560.748273418441</v>
      </c>
      <c r="EX16" s="43">
        <v>20984.185616167906</v>
      </c>
      <c r="EY16" s="43">
        <v>21356.457158490288</v>
      </c>
      <c r="EZ16" s="43">
        <v>21445.516023212094</v>
      </c>
      <c r="FA16" s="43">
        <v>21792.51518576689</v>
      </c>
      <c r="FB16" s="43">
        <v>22205.776756100109</v>
      </c>
      <c r="FC16" s="43">
        <v>22565.241032583013</v>
      </c>
      <c r="FD16" s="43">
        <v>23073.274548914374</v>
      </c>
      <c r="FE16" s="43">
        <v>23506.734184633642</v>
      </c>
      <c r="FF16" s="43">
        <v>23954.475305574197</v>
      </c>
      <c r="FG16" s="43">
        <v>25301.65773375639</v>
      </c>
      <c r="FH16" s="43">
        <v>26019.8398477673</v>
      </c>
      <c r="FI16" s="43">
        <v>26343.329711739927</v>
      </c>
      <c r="FJ16" s="43">
        <v>26889.169586079192</v>
      </c>
      <c r="FK16" s="43">
        <v>27192.121644581519</v>
      </c>
      <c r="FL16" s="43">
        <v>27410.590063230207</v>
      </c>
      <c r="FM16" s="43">
        <v>27565.38431284039</v>
      </c>
      <c r="FN16" s="43">
        <v>28146.818288314706</v>
      </c>
      <c r="FO16" s="43">
        <v>29084.563562550706</v>
      </c>
      <c r="FP16" s="43">
        <v>29566.131880594192</v>
      </c>
      <c r="FQ16" s="43">
        <v>30060.41225077544</v>
      </c>
      <c r="FR16" s="43">
        <v>30409.146399775047</v>
      </c>
      <c r="FS16" s="43">
        <v>30548.401273805812</v>
      </c>
      <c r="FT16" s="43">
        <v>30863.925938113625</v>
      </c>
      <c r="FU16" s="43">
        <v>30856.937564019609</v>
      </c>
      <c r="FV16" s="43">
        <v>30662.123913980922</v>
      </c>
      <c r="FW16" s="43">
        <v>31160.825393706673</v>
      </c>
      <c r="FX16" s="43">
        <v>31481.802435970923</v>
      </c>
      <c r="FY16" s="43">
        <v>31638.137165238368</v>
      </c>
      <c r="FZ16" s="43">
        <v>31872.405394901136</v>
      </c>
      <c r="GA16" s="43">
        <v>31896.195553510304</v>
      </c>
      <c r="GB16" s="43">
        <v>32202.354659288012</v>
      </c>
      <c r="GC16" s="43">
        <v>37103.226408865958</v>
      </c>
      <c r="GD16" s="43">
        <v>37289.966537921144</v>
      </c>
      <c r="GE16" s="43">
        <v>37347.052976503073</v>
      </c>
      <c r="GF16" s="43">
        <v>37170.582940921362</v>
      </c>
      <c r="GG16" s="43">
        <v>37352.380737602958</v>
      </c>
      <c r="GH16" s="43">
        <v>37336.82845359666</v>
      </c>
      <c r="GI16" s="43">
        <v>37049.352087156629</v>
      </c>
      <c r="GJ16" s="43">
        <v>37185.902693473974</v>
      </c>
      <c r="GK16" s="43">
        <v>37501.045308984169</v>
      </c>
      <c r="GL16" s="43">
        <v>37601.266566627644</v>
      </c>
      <c r="GM16" s="43">
        <v>37475.971486612769</v>
      </c>
      <c r="GN16" s="43">
        <v>37064.131852473613</v>
      </c>
      <c r="GO16" s="43">
        <v>37247.054443412002</v>
      </c>
      <c r="GP16" s="43">
        <v>37295.509757869702</v>
      </c>
      <c r="GQ16" s="43">
        <v>37119.240341998411</v>
      </c>
      <c r="GR16" s="43">
        <v>37287.298239118769</v>
      </c>
      <c r="GS16" s="43">
        <v>37202.597622726353</v>
      </c>
      <c r="GT16" s="43">
        <v>37143.894317405458</v>
      </c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  <c r="IT16" s="73"/>
      <c r="IU16" s="73"/>
      <c r="IV16" s="73"/>
      <c r="IW16" s="73"/>
      <c r="IX16" s="73"/>
      <c r="IY16" s="73"/>
      <c r="IZ16" s="73"/>
      <c r="JA16" s="73"/>
      <c r="JB16" s="26"/>
      <c r="JC16" s="27"/>
      <c r="JD16" s="10"/>
      <c r="JE16" s="10"/>
      <c r="JF16" s="10"/>
      <c r="JG16" s="10"/>
      <c r="JH16" s="10"/>
      <c r="JI16" s="11"/>
      <c r="JJ16" s="11"/>
      <c r="JK16" s="11"/>
      <c r="JL16" s="11"/>
      <c r="JM16" s="12"/>
      <c r="JN16" s="13"/>
      <c r="JO16" s="10"/>
      <c r="JP16" s="13"/>
      <c r="JQ16" s="13"/>
      <c r="JR16" s="13"/>
      <c r="JS16" s="13"/>
      <c r="JT16" s="13"/>
      <c r="JU16" s="13"/>
      <c r="JV16" s="14"/>
      <c r="JW16" s="28"/>
    </row>
    <row r="17" spans="1:281" ht="18.75" customHeight="1" thickTop="1" x14ac:dyDescent="0.2">
      <c r="A17" s="38" t="s">
        <v>13</v>
      </c>
      <c r="B17" s="38"/>
      <c r="C17" s="65">
        <v>1007.1137945076799</v>
      </c>
      <c r="D17" s="65">
        <v>1147.5475523898001</v>
      </c>
      <c r="E17" s="71">
        <v>1198.4019278834801</v>
      </c>
      <c r="F17" s="71">
        <v>1445.5346520843602</v>
      </c>
      <c r="G17" s="71">
        <v>1339.1479399999998</v>
      </c>
      <c r="H17" s="71">
        <v>1276.5644355311599</v>
      </c>
      <c r="I17" s="71">
        <v>1299.5169699999999</v>
      </c>
      <c r="J17" s="71">
        <v>1284.5299600000001</v>
      </c>
      <c r="K17" s="71">
        <v>1245.23624</v>
      </c>
      <c r="L17" s="71">
        <v>1255.6391390755764</v>
      </c>
      <c r="M17" s="71">
        <v>1264.9026943271094</v>
      </c>
      <c r="N17" s="71">
        <v>1281.56095</v>
      </c>
      <c r="O17" s="71">
        <v>1309.0883700000002</v>
      </c>
      <c r="P17" s="71">
        <v>1283.1410700000001</v>
      </c>
      <c r="Q17" s="71">
        <v>1244.1278600000001</v>
      </c>
      <c r="R17" s="71">
        <v>1227.66659</v>
      </c>
      <c r="S17" s="71">
        <v>1212.87077</v>
      </c>
      <c r="T17" s="72">
        <v>1261.60878</v>
      </c>
      <c r="U17" s="72">
        <v>1223.5337</v>
      </c>
      <c r="V17" s="72">
        <v>1190.5769499999999</v>
      </c>
      <c r="W17" s="72">
        <v>1261.34565</v>
      </c>
      <c r="X17" s="72">
        <v>1296.9564399999999</v>
      </c>
      <c r="Y17" s="72">
        <v>1296.8656699999999</v>
      </c>
      <c r="Z17" s="72">
        <v>1280.0150100000001</v>
      </c>
      <c r="AA17" s="72">
        <v>1397.1507773944356</v>
      </c>
      <c r="AB17" s="72">
        <v>1292.3336499999998</v>
      </c>
      <c r="AC17" s="72">
        <v>1341.4417003133751</v>
      </c>
      <c r="AD17" s="72">
        <v>1363.73702</v>
      </c>
      <c r="AE17" s="72">
        <v>1317.578796113</v>
      </c>
      <c r="AF17" s="72">
        <v>1287.87705773589</v>
      </c>
      <c r="AG17" s="72">
        <v>1285.4927</v>
      </c>
      <c r="AH17" s="72">
        <v>1254.2537890908138</v>
      </c>
      <c r="AI17" s="72">
        <v>1238.1972800000001</v>
      </c>
      <c r="AJ17" s="72">
        <v>1257.96423</v>
      </c>
      <c r="AK17" s="72">
        <v>1338.7077300000001</v>
      </c>
      <c r="AL17" s="72">
        <v>1335.2075299999999</v>
      </c>
      <c r="AM17" s="72">
        <v>1236.3483000000001</v>
      </c>
      <c r="AN17" s="72">
        <v>1288.1877245095</v>
      </c>
      <c r="AO17" s="72">
        <v>1300.6671548452</v>
      </c>
      <c r="AP17" s="72">
        <v>1288.71461</v>
      </c>
      <c r="AQ17" s="72">
        <v>1261.35465</v>
      </c>
      <c r="AR17" s="72">
        <v>1312.27532</v>
      </c>
      <c r="AS17" s="72">
        <v>1333.35826</v>
      </c>
      <c r="AT17" s="72">
        <v>1394.7472330106</v>
      </c>
      <c r="AU17" s="72">
        <v>1395.5527299999999</v>
      </c>
      <c r="AV17" s="72">
        <v>1457.16518</v>
      </c>
      <c r="AW17" s="72">
        <v>1539.0275999999999</v>
      </c>
      <c r="AX17" s="72">
        <v>1534.80771</v>
      </c>
      <c r="AY17" s="72">
        <v>1547.9491700000001</v>
      </c>
      <c r="AZ17" s="72">
        <v>1567.0610382176756</v>
      </c>
      <c r="BA17" s="72">
        <v>1590.449806902323</v>
      </c>
      <c r="BB17" s="72">
        <v>1647.9291270944477</v>
      </c>
      <c r="BC17" s="72">
        <v>1528.7715924931908</v>
      </c>
      <c r="BD17" s="72">
        <v>1416.37617</v>
      </c>
      <c r="BE17" s="72">
        <v>1462.1066644767363</v>
      </c>
      <c r="BF17" s="72">
        <v>1489.7067828017168</v>
      </c>
      <c r="BG17" s="72">
        <v>1439.0798934944216</v>
      </c>
      <c r="BH17" s="72">
        <v>1582.2983635788009</v>
      </c>
      <c r="BI17" s="72">
        <v>1639.2895976578302</v>
      </c>
      <c r="BJ17" s="72">
        <v>1754.4314048154001</v>
      </c>
      <c r="BK17" s="72">
        <v>1828.0137590268362</v>
      </c>
      <c r="BL17" s="72">
        <v>1817.4234319443565</v>
      </c>
      <c r="BM17" s="72">
        <v>1770.9401165567622</v>
      </c>
      <c r="BN17" s="72">
        <v>1778.5301354943908</v>
      </c>
      <c r="BO17" s="72">
        <v>1821.6881625008766</v>
      </c>
      <c r="BP17" s="72">
        <v>1849.4636673489081</v>
      </c>
      <c r="BQ17" s="72">
        <v>1839.8657522111193</v>
      </c>
      <c r="BR17" s="72">
        <v>1857.8828683411498</v>
      </c>
      <c r="BS17" s="72">
        <v>1941.3050410330345</v>
      </c>
      <c r="BT17" s="72">
        <v>1936.1980054520852</v>
      </c>
      <c r="BU17" s="72">
        <v>1940.4711707130491</v>
      </c>
      <c r="BV17" s="72">
        <v>1972.5463487603711</v>
      </c>
      <c r="BW17" s="72">
        <v>1953.1638027934298</v>
      </c>
      <c r="BX17" s="72">
        <v>2073.09229885783</v>
      </c>
      <c r="BY17" s="72">
        <v>2122.2379781456166</v>
      </c>
      <c r="BZ17" s="72">
        <v>2156.7683210328996</v>
      </c>
      <c r="CA17" s="72">
        <v>2213.0067574919772</v>
      </c>
      <c r="CB17" s="72">
        <v>2224.8528449144378</v>
      </c>
      <c r="CC17" s="72">
        <v>2219.395891423168</v>
      </c>
      <c r="CD17" s="72">
        <v>2206.4692938852149</v>
      </c>
      <c r="CE17" s="72">
        <v>2242.4737359919204</v>
      </c>
      <c r="CF17" s="72">
        <v>2282.9174705992164</v>
      </c>
      <c r="CG17" s="72">
        <v>2320.9045915403435</v>
      </c>
      <c r="CH17" s="72">
        <v>2403.0022819617639</v>
      </c>
      <c r="CI17" s="72">
        <v>2551.8465448130023</v>
      </c>
      <c r="CJ17" s="72">
        <v>2574.9118267333652</v>
      </c>
      <c r="CK17" s="72">
        <v>2748.9550070379091</v>
      </c>
      <c r="CL17" s="72">
        <v>2743.2010319276137</v>
      </c>
      <c r="CM17" s="72">
        <v>2771.0673664731503</v>
      </c>
      <c r="CN17" s="72">
        <v>2828.2095586624032</v>
      </c>
      <c r="CO17" s="72">
        <v>2783.5407295663176</v>
      </c>
      <c r="CP17" s="72">
        <v>2741.4774886606083</v>
      </c>
      <c r="CQ17" s="72">
        <v>2823.5553279441137</v>
      </c>
      <c r="CR17" s="40">
        <v>2924.7722526750786</v>
      </c>
      <c r="CS17" s="40">
        <v>3005.1054140997817</v>
      </c>
      <c r="CT17" s="40">
        <v>2879.8059962277466</v>
      </c>
      <c r="CU17" s="40">
        <v>2906.4783085182221</v>
      </c>
      <c r="CV17" s="40">
        <v>2916.0633974377279</v>
      </c>
      <c r="CW17" s="40">
        <v>2910.2946491636753</v>
      </c>
      <c r="CX17" s="40">
        <v>2929.258753225763</v>
      </c>
      <c r="CY17" s="40">
        <v>2881.6096618758179</v>
      </c>
      <c r="CZ17" s="40">
        <v>2904.0663984997041</v>
      </c>
      <c r="DA17" s="40">
        <v>2780.7723840667159</v>
      </c>
      <c r="DB17" s="40">
        <v>2715.8758766968008</v>
      </c>
      <c r="DC17" s="40">
        <v>2738.4951073626216</v>
      </c>
      <c r="DD17" s="40">
        <v>2738.2604255847295</v>
      </c>
      <c r="DE17" s="40">
        <v>2837.1350262437809</v>
      </c>
      <c r="DF17" s="40">
        <v>2897.7695440717721</v>
      </c>
      <c r="DG17" s="40">
        <v>2999.8135829994631</v>
      </c>
      <c r="DH17" s="40">
        <v>2983.0553558150982</v>
      </c>
      <c r="DI17" s="40">
        <v>3015.35407410887</v>
      </c>
      <c r="DJ17" s="40">
        <v>3066.3058253187623</v>
      </c>
      <c r="DK17" s="40">
        <v>3098.6393002366781</v>
      </c>
      <c r="DL17" s="40">
        <v>3055.2295386976862</v>
      </c>
      <c r="DM17" s="40">
        <v>3125.5640256791098</v>
      </c>
      <c r="DN17" s="40">
        <v>3168.7756346707329</v>
      </c>
      <c r="DO17" s="40">
        <v>3164.9640291579626</v>
      </c>
      <c r="DP17" s="42">
        <v>3220.427937402299</v>
      </c>
      <c r="DQ17" s="42">
        <v>3403.7323843775753</v>
      </c>
      <c r="DR17" s="42">
        <v>3537.4323833604922</v>
      </c>
      <c r="DS17" s="42">
        <v>3581.1038245801446</v>
      </c>
      <c r="DT17" s="42">
        <v>3785.5759190751915</v>
      </c>
      <c r="DU17" s="42">
        <v>3919.9809259722119</v>
      </c>
      <c r="DV17" s="42">
        <v>4015.9807025440864</v>
      </c>
      <c r="DW17" s="42">
        <v>3986.3484775368242</v>
      </c>
      <c r="DX17" s="42">
        <v>3998.2722447905121</v>
      </c>
      <c r="DY17" s="43">
        <v>4057.6136594384584</v>
      </c>
      <c r="DZ17" s="43">
        <v>4061.7441087756897</v>
      </c>
      <c r="EA17" s="43">
        <v>4300.3087779443613</v>
      </c>
      <c r="EB17" s="43">
        <v>4400.1945830178092</v>
      </c>
      <c r="EC17" s="43">
        <v>4468.0055398715267</v>
      </c>
      <c r="ED17" s="43">
        <v>4513.3892434067384</v>
      </c>
      <c r="EE17" s="43">
        <v>4561.1711736215657</v>
      </c>
      <c r="EF17" s="43">
        <v>4644.5305488310005</v>
      </c>
      <c r="EG17" s="43">
        <v>4647.8535457629832</v>
      </c>
      <c r="EH17" s="43">
        <v>4626.163356197987</v>
      </c>
      <c r="EI17" s="43">
        <v>4681.2710536954346</v>
      </c>
      <c r="EJ17" s="43">
        <v>4705.2814897241769</v>
      </c>
      <c r="EK17" s="43">
        <v>4627.0777774505223</v>
      </c>
      <c r="EL17" s="43">
        <v>4654.7378910679672</v>
      </c>
      <c r="EM17" s="43">
        <v>4804.5229763941425</v>
      </c>
      <c r="EN17" s="43">
        <v>4841.0184798758164</v>
      </c>
      <c r="EO17" s="43">
        <v>5106.500592549608</v>
      </c>
      <c r="EP17" s="43">
        <v>5069.8805858440492</v>
      </c>
      <c r="EQ17" s="43">
        <v>5024.3702486171433</v>
      </c>
      <c r="ER17" s="43">
        <v>5078.8276133785339</v>
      </c>
      <c r="ES17" s="43">
        <v>5088.7491308975868</v>
      </c>
      <c r="ET17" s="43">
        <v>5120.130598977169</v>
      </c>
      <c r="EU17" s="43">
        <v>5122.5995326447228</v>
      </c>
      <c r="EV17" s="43">
        <v>5161.1358292420218</v>
      </c>
      <c r="EW17" s="43">
        <v>6222.34209991841</v>
      </c>
      <c r="EX17" s="43">
        <v>6317.2223472492833</v>
      </c>
      <c r="EY17" s="43">
        <v>6464.8812312742366</v>
      </c>
      <c r="EZ17" s="43">
        <v>6495.9496123667177</v>
      </c>
      <c r="FA17" s="43">
        <v>6540.7950537363513</v>
      </c>
      <c r="FB17" s="43">
        <v>6623.4552046974641</v>
      </c>
      <c r="FC17" s="43">
        <v>6862.8877938316018</v>
      </c>
      <c r="FD17" s="43">
        <v>6879.91031155163</v>
      </c>
      <c r="FE17" s="43">
        <v>6945.7604445467823</v>
      </c>
      <c r="FF17" s="43">
        <v>7108.6084802792584</v>
      </c>
      <c r="FG17" s="43">
        <v>7206.5741588378005</v>
      </c>
      <c r="FH17" s="43">
        <v>7311.704863009596</v>
      </c>
      <c r="FI17" s="43">
        <v>7289.1636242602572</v>
      </c>
      <c r="FJ17" s="43">
        <v>7402.8339643650706</v>
      </c>
      <c r="FK17" s="43">
        <v>7499.6359135518542</v>
      </c>
      <c r="FL17" s="43">
        <v>7608.2895550917765</v>
      </c>
      <c r="FM17" s="43">
        <v>7827.2251713085379</v>
      </c>
      <c r="FN17" s="43">
        <v>7865.4159405112478</v>
      </c>
      <c r="FO17" s="43">
        <v>7860.6790130497075</v>
      </c>
      <c r="FP17" s="43">
        <v>8038.6774025006862</v>
      </c>
      <c r="FQ17" s="43">
        <v>8240.7456715517037</v>
      </c>
      <c r="FR17" s="43">
        <v>8418.2108669651861</v>
      </c>
      <c r="FS17" s="43">
        <v>8402.139175667382</v>
      </c>
      <c r="FT17" s="43">
        <v>8420.8623372385555</v>
      </c>
      <c r="FU17" s="43">
        <v>8425.8066578298149</v>
      </c>
      <c r="FV17" s="43">
        <v>8291.0215522765975</v>
      </c>
      <c r="FW17" s="43">
        <v>8274.9229002946468</v>
      </c>
      <c r="FX17" s="43">
        <v>8344.6248284110497</v>
      </c>
      <c r="FY17" s="43">
        <v>8405.0152079414765</v>
      </c>
      <c r="FZ17" s="43">
        <v>8151.3667617110241</v>
      </c>
      <c r="GA17" s="43">
        <v>8172.2732622575386</v>
      </c>
      <c r="GB17" s="43">
        <v>8216.317471246175</v>
      </c>
      <c r="GC17" s="43">
        <v>8481.6439959253057</v>
      </c>
      <c r="GD17" s="43">
        <v>8408.7590344898235</v>
      </c>
      <c r="GE17" s="43">
        <v>8455.9143804988344</v>
      </c>
      <c r="GF17" s="43">
        <v>8406.3674965761111</v>
      </c>
      <c r="GG17" s="43">
        <v>8450.7939821230902</v>
      </c>
      <c r="GH17" s="43">
        <v>8136.6951503181035</v>
      </c>
      <c r="GI17" s="43">
        <v>8120.7689137706948</v>
      </c>
      <c r="GJ17" s="43">
        <v>8136.5979417520557</v>
      </c>
      <c r="GK17" s="43">
        <v>8193.1852266504502</v>
      </c>
      <c r="GL17" s="43">
        <v>8206.9481753251675</v>
      </c>
      <c r="GM17" s="43">
        <v>8360.3611432830421</v>
      </c>
      <c r="GN17" s="43">
        <v>8222.3326817203942</v>
      </c>
      <c r="GO17" s="43">
        <v>8823.4285487368288</v>
      </c>
      <c r="GP17" s="43">
        <v>8878.9477332097194</v>
      </c>
      <c r="GQ17" s="43">
        <v>8780.8007698397196</v>
      </c>
      <c r="GR17" s="43">
        <v>9043.0961545235114</v>
      </c>
      <c r="GS17" s="43">
        <v>9058.9218417823395</v>
      </c>
      <c r="GT17" s="43">
        <v>9117.8743688314389</v>
      </c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  <c r="IT17" s="73"/>
      <c r="IU17" s="73"/>
      <c r="IV17" s="73"/>
      <c r="IW17" s="73"/>
      <c r="IX17" s="73"/>
      <c r="IY17" s="73"/>
      <c r="IZ17" s="73"/>
      <c r="JA17" s="73"/>
      <c r="JB17" s="73"/>
      <c r="JC17" s="73"/>
      <c r="JD17" s="73"/>
      <c r="JE17" s="73"/>
      <c r="JF17" s="73"/>
      <c r="JG17" s="73"/>
      <c r="JH17" s="73"/>
      <c r="JI17" s="73"/>
      <c r="JJ17" s="73"/>
      <c r="JK17" s="73"/>
      <c r="JL17" s="73"/>
      <c r="JM17" s="73"/>
      <c r="JN17" s="73"/>
      <c r="JO17" s="73"/>
      <c r="JP17" s="73"/>
      <c r="JQ17" s="73"/>
      <c r="JR17" s="73"/>
      <c r="JS17" s="73"/>
      <c r="JT17" s="73"/>
      <c r="JU17" s="73"/>
    </row>
    <row r="18" spans="1:281" ht="18.75" customHeight="1" x14ac:dyDescent="0.2">
      <c r="A18" s="38" t="s">
        <v>14</v>
      </c>
      <c r="B18" s="38"/>
      <c r="C18" s="65">
        <v>93.18306882104001</v>
      </c>
      <c r="D18" s="65">
        <v>153.97846158501</v>
      </c>
      <c r="E18" s="71">
        <v>174.87583802743998</v>
      </c>
      <c r="F18" s="71">
        <v>136.18968007942001</v>
      </c>
      <c r="G18" s="71">
        <v>127.25160000000001</v>
      </c>
      <c r="H18" s="71">
        <v>137.41013443525006</v>
      </c>
      <c r="I18" s="71">
        <v>134.06767000000002</v>
      </c>
      <c r="J18" s="71">
        <v>131.65307999999999</v>
      </c>
      <c r="K18" s="71">
        <v>130.36553000000001</v>
      </c>
      <c r="L18" s="71">
        <v>130.08771679447</v>
      </c>
      <c r="M18" s="71">
        <v>138.04021410485001</v>
      </c>
      <c r="N18" s="71">
        <v>139.31282000000002</v>
      </c>
      <c r="O18" s="71">
        <v>136.92264</v>
      </c>
      <c r="P18" s="71">
        <v>159.02189999999999</v>
      </c>
      <c r="Q18" s="71">
        <v>159.7911</v>
      </c>
      <c r="R18" s="71">
        <v>165.03567000000001</v>
      </c>
      <c r="S18" s="71">
        <v>176.09064999999998</v>
      </c>
      <c r="T18" s="72">
        <v>175.84269</v>
      </c>
      <c r="U18" s="72">
        <v>217.06621999999999</v>
      </c>
      <c r="V18" s="72">
        <v>218.75742000000002</v>
      </c>
      <c r="W18" s="72">
        <v>220.03805</v>
      </c>
      <c r="X18" s="72">
        <v>213.23051000000001</v>
      </c>
      <c r="Y18" s="72">
        <v>228.40642000000003</v>
      </c>
      <c r="Z18" s="72">
        <v>224.94603000000001</v>
      </c>
      <c r="AA18" s="72">
        <v>221.30189841961999</v>
      </c>
      <c r="AB18" s="72">
        <v>257.55561999999998</v>
      </c>
      <c r="AC18" s="72">
        <v>230.99965840161252</v>
      </c>
      <c r="AD18" s="72">
        <v>226.39954</v>
      </c>
      <c r="AE18" s="72">
        <v>241.25451619893201</v>
      </c>
      <c r="AF18" s="72">
        <v>251.85806430844298</v>
      </c>
      <c r="AG18" s="72">
        <v>261.03082999999998</v>
      </c>
      <c r="AH18" s="72">
        <v>254.64085867904356</v>
      </c>
      <c r="AI18" s="72">
        <v>257.40089</v>
      </c>
      <c r="AJ18" s="72">
        <v>263.10589184630464</v>
      </c>
      <c r="AK18" s="72">
        <v>275.71782999999999</v>
      </c>
      <c r="AL18" s="72">
        <v>284.02021999999999</v>
      </c>
      <c r="AM18" s="72">
        <v>293.97769</v>
      </c>
      <c r="AN18" s="72">
        <v>290.23053302465701</v>
      </c>
      <c r="AO18" s="72">
        <v>294.16992336527602</v>
      </c>
      <c r="AP18" s="72">
        <v>288.31503999999995</v>
      </c>
      <c r="AQ18" s="72">
        <v>301.94610593312598</v>
      </c>
      <c r="AR18" s="72">
        <v>271.89628000000005</v>
      </c>
      <c r="AS18" s="72">
        <v>284.86757</v>
      </c>
      <c r="AT18" s="72">
        <v>281.3263942482256</v>
      </c>
      <c r="AU18" s="72">
        <v>282.93084999999996</v>
      </c>
      <c r="AV18" s="72">
        <v>286.73001232778461</v>
      </c>
      <c r="AW18" s="72">
        <v>298.8193</v>
      </c>
      <c r="AX18" s="72">
        <v>293.83165000000002</v>
      </c>
      <c r="AY18" s="72">
        <v>311.33355</v>
      </c>
      <c r="AZ18" s="72">
        <v>314.40762992391888</v>
      </c>
      <c r="BA18" s="72">
        <v>315.35381394742922</v>
      </c>
      <c r="BB18" s="72">
        <v>311.56872404848798</v>
      </c>
      <c r="BC18" s="72">
        <v>298.36873948001983</v>
      </c>
      <c r="BD18" s="72">
        <v>309.80968000000001</v>
      </c>
      <c r="BE18" s="72">
        <v>322.30726104938549</v>
      </c>
      <c r="BF18" s="72">
        <v>313.25799933779246</v>
      </c>
      <c r="BG18" s="72">
        <v>324.18320706253769</v>
      </c>
      <c r="BH18" s="72">
        <v>348.73677806019862</v>
      </c>
      <c r="BI18" s="72">
        <v>432.56586559102379</v>
      </c>
      <c r="BJ18" s="72">
        <v>358.43806533692577</v>
      </c>
      <c r="BK18" s="72">
        <v>363.85797329063917</v>
      </c>
      <c r="BL18" s="72">
        <v>377.21505044752445</v>
      </c>
      <c r="BM18" s="72">
        <v>373.0165712669924</v>
      </c>
      <c r="BN18" s="72">
        <v>371.65045263042879</v>
      </c>
      <c r="BO18" s="72">
        <v>360.04092436928096</v>
      </c>
      <c r="BP18" s="72">
        <v>389.24107027193497</v>
      </c>
      <c r="BQ18" s="72">
        <v>383.89172403673501</v>
      </c>
      <c r="BR18" s="72">
        <v>387.77836979678938</v>
      </c>
      <c r="BS18" s="72">
        <v>404.31414752792841</v>
      </c>
      <c r="BT18" s="72">
        <v>412.7256620389154</v>
      </c>
      <c r="BU18" s="72">
        <v>403.96303949452152</v>
      </c>
      <c r="BV18" s="72">
        <v>431.98111335702839</v>
      </c>
      <c r="BW18" s="72">
        <v>460.33110077229509</v>
      </c>
      <c r="BX18" s="72">
        <v>454.00806424266148</v>
      </c>
      <c r="BY18" s="72">
        <v>461.01381205448774</v>
      </c>
      <c r="BZ18" s="72">
        <v>479.88771931226302</v>
      </c>
      <c r="CA18" s="72">
        <v>480.91210072180576</v>
      </c>
      <c r="CB18" s="72">
        <v>514.35391017419852</v>
      </c>
      <c r="CC18" s="72">
        <v>531.71814085830908</v>
      </c>
      <c r="CD18" s="72">
        <v>531.59102700677693</v>
      </c>
      <c r="CE18" s="72">
        <v>515.87222643456846</v>
      </c>
      <c r="CF18" s="72">
        <v>531.19481859820405</v>
      </c>
      <c r="CG18" s="72">
        <v>506.64426591464115</v>
      </c>
      <c r="CH18" s="72">
        <v>553.037185777481</v>
      </c>
      <c r="CI18" s="72">
        <v>571.0885932003381</v>
      </c>
      <c r="CJ18" s="72">
        <v>590.88012344731965</v>
      </c>
      <c r="CK18" s="72">
        <v>628.81983679261191</v>
      </c>
      <c r="CL18" s="72">
        <v>638.83923512423485</v>
      </c>
      <c r="CM18" s="72">
        <v>612.40323692052823</v>
      </c>
      <c r="CN18" s="72">
        <v>642.84515507841616</v>
      </c>
      <c r="CO18" s="72">
        <v>657.36017941642569</v>
      </c>
      <c r="CP18" s="72">
        <v>689.45511333571142</v>
      </c>
      <c r="CQ18" s="72">
        <v>732.81677853298129</v>
      </c>
      <c r="CR18" s="40">
        <v>842.12516037608987</v>
      </c>
      <c r="CS18" s="40">
        <v>823.08916163499873</v>
      </c>
      <c r="CT18" s="40">
        <v>863.78666033158447</v>
      </c>
      <c r="CU18" s="40">
        <v>891.15380433845019</v>
      </c>
      <c r="CV18" s="40">
        <v>914.74403570882578</v>
      </c>
      <c r="CW18" s="40">
        <v>973.11801916755655</v>
      </c>
      <c r="CX18" s="40">
        <v>992.80646228809474</v>
      </c>
      <c r="CY18" s="40">
        <v>1018.2533438152949</v>
      </c>
      <c r="CZ18" s="40">
        <v>1051.1233778642222</v>
      </c>
      <c r="DA18" s="40">
        <v>1046.1699696587248</v>
      </c>
      <c r="DB18" s="40">
        <v>1052.6178691898299</v>
      </c>
      <c r="DC18" s="40">
        <v>1081.5777491384413</v>
      </c>
      <c r="DD18" s="40">
        <v>1125.7822272199144</v>
      </c>
      <c r="DE18" s="40">
        <v>1148.7222146711492</v>
      </c>
      <c r="DF18" s="40">
        <v>1023.018201321613</v>
      </c>
      <c r="DG18" s="40">
        <v>1088.5413159911509</v>
      </c>
      <c r="DH18" s="40">
        <v>1067.3255078416298</v>
      </c>
      <c r="DI18" s="40">
        <v>1134.0209641854747</v>
      </c>
      <c r="DJ18" s="40">
        <v>1154.1166093806639</v>
      </c>
      <c r="DK18" s="40">
        <v>1201.2785643780578</v>
      </c>
      <c r="DL18" s="40">
        <v>1267.9639547275283</v>
      </c>
      <c r="DM18" s="40">
        <v>1267.1729149589733</v>
      </c>
      <c r="DN18" s="40">
        <v>1289.8651225839028</v>
      </c>
      <c r="DO18" s="40">
        <v>1342.9437702938701</v>
      </c>
      <c r="DP18" s="42">
        <v>1395.4459623441044</v>
      </c>
      <c r="DQ18" s="42">
        <v>1450.509790917688</v>
      </c>
      <c r="DR18" s="42">
        <v>1456.6345860930787</v>
      </c>
      <c r="DS18" s="42">
        <v>1505.3456397440857</v>
      </c>
      <c r="DT18" s="42">
        <v>1566.8189952213961</v>
      </c>
      <c r="DU18" s="42">
        <v>1590.7568544055121</v>
      </c>
      <c r="DV18" s="42">
        <v>1611.0688654723922</v>
      </c>
      <c r="DW18" s="42">
        <v>1619.8998494268128</v>
      </c>
      <c r="DX18" s="42">
        <v>1668.3063156623168</v>
      </c>
      <c r="DY18" s="43">
        <v>1690.9666481021216</v>
      </c>
      <c r="DZ18" s="43">
        <v>1711.6167597297017</v>
      </c>
      <c r="EA18" s="43">
        <v>1728.5966750544853</v>
      </c>
      <c r="EB18" s="43">
        <v>1776.8513879896891</v>
      </c>
      <c r="EC18" s="43">
        <v>1797.9962095933699</v>
      </c>
      <c r="ED18" s="43">
        <v>1823.1773396110666</v>
      </c>
      <c r="EE18" s="43">
        <v>1889.9479947344798</v>
      </c>
      <c r="EF18" s="43">
        <v>1948.1381400745377</v>
      </c>
      <c r="EG18" s="43">
        <v>1976.3279283219792</v>
      </c>
      <c r="EH18" s="43">
        <v>1978.7982342726571</v>
      </c>
      <c r="EI18" s="43">
        <v>2010.8220551956692</v>
      </c>
      <c r="EJ18" s="43">
        <v>2060.0269304277108</v>
      </c>
      <c r="EK18" s="43">
        <v>2143.9906194967634</v>
      </c>
      <c r="EL18" s="43">
        <v>2185.6622871574914</v>
      </c>
      <c r="EM18" s="43">
        <v>2155.121701733719</v>
      </c>
      <c r="EN18" s="43">
        <v>2178.6716724130802</v>
      </c>
      <c r="EO18" s="43">
        <v>2186.5598162269252</v>
      </c>
      <c r="EP18" s="43">
        <v>2189.8917123165279</v>
      </c>
      <c r="EQ18" s="43">
        <v>2491.7250736778278</v>
      </c>
      <c r="ER18" s="43">
        <v>2662.2048057285856</v>
      </c>
      <c r="ES18" s="43">
        <v>2930.1454878905761</v>
      </c>
      <c r="ET18" s="43">
        <v>3376.0552530972495</v>
      </c>
      <c r="EU18" s="43">
        <v>3390.397209376004</v>
      </c>
      <c r="EV18" s="43">
        <v>3468.9066593482303</v>
      </c>
      <c r="EW18" s="43">
        <v>3539.4644840574665</v>
      </c>
      <c r="EX18" s="43">
        <v>3600.0011620262262</v>
      </c>
      <c r="EY18" s="43">
        <v>3635.5907174039316</v>
      </c>
      <c r="EZ18" s="43">
        <v>3634.3551689045198</v>
      </c>
      <c r="FA18" s="43">
        <v>3681.2253387291003</v>
      </c>
      <c r="FB18" s="43">
        <v>3728.8076625276235</v>
      </c>
      <c r="FC18" s="43">
        <v>3778.4509383709737</v>
      </c>
      <c r="FD18" s="43">
        <v>3824.0915901925468</v>
      </c>
      <c r="FE18" s="43">
        <v>3866.3285882871023</v>
      </c>
      <c r="FF18" s="43">
        <v>3905.1604064248168</v>
      </c>
      <c r="FG18" s="43">
        <v>4286.239552008984</v>
      </c>
      <c r="FH18" s="43">
        <v>4413.0627410430052</v>
      </c>
      <c r="FI18" s="43">
        <v>4399.5488388578806</v>
      </c>
      <c r="FJ18" s="43">
        <v>4439.5399399250709</v>
      </c>
      <c r="FK18" s="43">
        <v>4532.2327717977259</v>
      </c>
      <c r="FL18" s="43">
        <v>4559.9255544729549</v>
      </c>
      <c r="FM18" s="43">
        <v>4646.9321153850697</v>
      </c>
      <c r="FN18" s="43">
        <v>4763.7941085262883</v>
      </c>
      <c r="FO18" s="43">
        <v>4859.194585944444</v>
      </c>
      <c r="FP18" s="43">
        <v>4889.9334262668808</v>
      </c>
      <c r="FQ18" s="43">
        <v>4925.4432906959955</v>
      </c>
      <c r="FR18" s="43">
        <v>4953.8451261023638</v>
      </c>
      <c r="FS18" s="43">
        <v>4935.7575213254631</v>
      </c>
      <c r="FT18" s="43">
        <v>4986.8221901080833</v>
      </c>
      <c r="FU18" s="43">
        <v>4982.8460983966324</v>
      </c>
      <c r="FV18" s="43">
        <v>4941.523179902093</v>
      </c>
      <c r="FW18" s="43">
        <v>5016.3458083080159</v>
      </c>
      <c r="FX18" s="43">
        <v>5074.9042620556384</v>
      </c>
      <c r="FY18" s="43">
        <v>5090.8428108989374</v>
      </c>
      <c r="FZ18" s="43">
        <v>5104.1155203619783</v>
      </c>
      <c r="GA18" s="43">
        <v>5084.4892495343738</v>
      </c>
      <c r="GB18" s="43">
        <v>5098.0574740982338</v>
      </c>
      <c r="GC18" s="43">
        <v>6084.0606616171326</v>
      </c>
      <c r="GD18" s="43">
        <v>6067.0148528133132</v>
      </c>
      <c r="GE18" s="43">
        <v>6058.5104088448143</v>
      </c>
      <c r="GF18" s="43">
        <v>6060.3872415942624</v>
      </c>
      <c r="GG18" s="43">
        <v>6433.692784769305</v>
      </c>
      <c r="GH18" s="43">
        <v>6355.3321505577014</v>
      </c>
      <c r="GI18" s="43">
        <v>6310.7894307276638</v>
      </c>
      <c r="GJ18" s="43">
        <v>6385.12873572642</v>
      </c>
      <c r="GK18" s="43">
        <v>6421.5923512641748</v>
      </c>
      <c r="GL18" s="43">
        <v>6390.4594484842182</v>
      </c>
      <c r="GM18" s="43">
        <v>6373.6989058729923</v>
      </c>
      <c r="GN18" s="43">
        <v>6277.210299411674</v>
      </c>
      <c r="GO18" s="43">
        <v>6223.9839625222303</v>
      </c>
      <c r="GP18" s="43">
        <v>6163.3223921045283</v>
      </c>
      <c r="GQ18" s="43">
        <v>6112.2353158598598</v>
      </c>
      <c r="GR18" s="43">
        <v>6101.8037237410153</v>
      </c>
      <c r="GS18" s="43">
        <v>6043.1003784316381</v>
      </c>
      <c r="GT18" s="43">
        <v>6169.1034351874468</v>
      </c>
    </row>
    <row r="19" spans="1:281" ht="18.75" customHeight="1" x14ac:dyDescent="0.2">
      <c r="A19" s="38" t="s">
        <v>15</v>
      </c>
      <c r="B19" s="38" t="s">
        <v>16</v>
      </c>
      <c r="C19" s="65">
        <v>190.90148437871002</v>
      </c>
      <c r="D19" s="65">
        <v>194.84318660804001</v>
      </c>
      <c r="E19" s="71">
        <v>204.11133632436002</v>
      </c>
      <c r="F19" s="71">
        <v>219.29661246222003</v>
      </c>
      <c r="G19" s="71">
        <v>219.45460999999997</v>
      </c>
      <c r="H19" s="71">
        <v>244.44869804121001</v>
      </c>
      <c r="I19" s="71">
        <v>264.53809000000001</v>
      </c>
      <c r="J19" s="71">
        <v>265.50013999999999</v>
      </c>
      <c r="K19" s="71">
        <v>300.14017000000001</v>
      </c>
      <c r="L19" s="71">
        <v>347.81507361609835</v>
      </c>
      <c r="M19" s="71">
        <v>395.73353351377267</v>
      </c>
      <c r="N19" s="71">
        <v>404.65083000000004</v>
      </c>
      <c r="O19" s="71">
        <v>368.41703000000001</v>
      </c>
      <c r="P19" s="71">
        <v>409.78014000000002</v>
      </c>
      <c r="Q19" s="71">
        <v>391.38186999999999</v>
      </c>
      <c r="R19" s="71">
        <v>392.15240999999997</v>
      </c>
      <c r="S19" s="71">
        <v>273.81218000000001</v>
      </c>
      <c r="T19" s="72">
        <v>308.07434999999998</v>
      </c>
      <c r="U19" s="72">
        <v>308.58958000000001</v>
      </c>
      <c r="V19" s="72">
        <v>323.41164000000003</v>
      </c>
      <c r="W19" s="72">
        <v>300.59952000000004</v>
      </c>
      <c r="X19" s="72">
        <v>313.99594000000002</v>
      </c>
      <c r="Y19" s="72">
        <v>328.71841999999998</v>
      </c>
      <c r="Z19" s="72">
        <v>325.02352000000002</v>
      </c>
      <c r="AA19" s="72">
        <v>325.33315595766999</v>
      </c>
      <c r="AB19" s="72">
        <v>326.86508000000003</v>
      </c>
      <c r="AC19" s="72">
        <v>326.38817474353004</v>
      </c>
      <c r="AD19" s="72">
        <v>323.79167000000001</v>
      </c>
      <c r="AE19" s="72">
        <v>313.95270003990998</v>
      </c>
      <c r="AF19" s="72">
        <v>355.704427242821</v>
      </c>
      <c r="AG19" s="72">
        <v>385.32602000000003</v>
      </c>
      <c r="AH19" s="72">
        <v>383.81986646189</v>
      </c>
      <c r="AI19" s="72">
        <v>381.72070000000002</v>
      </c>
      <c r="AJ19" s="72">
        <v>377.21309000000002</v>
      </c>
      <c r="AK19" s="72">
        <v>389.36084000000005</v>
      </c>
      <c r="AL19" s="72">
        <v>398.81297999999998</v>
      </c>
      <c r="AM19" s="72">
        <v>397.18142999999998</v>
      </c>
      <c r="AN19" s="72">
        <v>389.63759526417999</v>
      </c>
      <c r="AO19" s="72">
        <v>421.40085670356399</v>
      </c>
      <c r="AP19" s="72">
        <v>488.36879917802179</v>
      </c>
      <c r="AQ19" s="72">
        <v>492.70414637906913</v>
      </c>
      <c r="AR19" s="72">
        <v>527.97470999999996</v>
      </c>
      <c r="AS19" s="72">
        <v>579.90825062998965</v>
      </c>
      <c r="AT19" s="72">
        <v>556.82258230057357</v>
      </c>
      <c r="AU19" s="72">
        <v>557.62036000000001</v>
      </c>
      <c r="AV19" s="72">
        <v>549.05032397212528</v>
      </c>
      <c r="AW19" s="72">
        <v>534.97542999999996</v>
      </c>
      <c r="AX19" s="72">
        <v>513.01121000000001</v>
      </c>
      <c r="AY19" s="72">
        <v>495.13733000000002</v>
      </c>
      <c r="AZ19" s="72">
        <v>495.39857566887906</v>
      </c>
      <c r="BA19" s="72">
        <v>494.8224000166872</v>
      </c>
      <c r="BB19" s="72">
        <v>468.46006615644239</v>
      </c>
      <c r="BC19" s="72">
        <v>460.23523346845468</v>
      </c>
      <c r="BD19" s="72">
        <v>784.79461000000003</v>
      </c>
      <c r="BE19" s="72">
        <v>468.67073135401063</v>
      </c>
      <c r="BF19" s="72">
        <v>474.65691421584285</v>
      </c>
      <c r="BG19" s="72">
        <v>448.4178990533041</v>
      </c>
      <c r="BH19" s="72">
        <v>440.72624779807637</v>
      </c>
      <c r="BI19" s="72">
        <v>363.064506992139</v>
      </c>
      <c r="BJ19" s="72">
        <v>458.26479462685029</v>
      </c>
      <c r="BK19" s="72">
        <v>450.97934751457882</v>
      </c>
      <c r="BL19" s="72">
        <v>404.25963919871384</v>
      </c>
      <c r="BM19" s="72">
        <v>407.16506211643929</v>
      </c>
      <c r="BN19" s="72">
        <v>396.74164682461321</v>
      </c>
      <c r="BO19" s="72">
        <v>387.01524100593042</v>
      </c>
      <c r="BP19" s="72">
        <v>468.7804100565894</v>
      </c>
      <c r="BQ19" s="72">
        <v>413.85316208058458</v>
      </c>
      <c r="BR19" s="72">
        <v>385.07858756746253</v>
      </c>
      <c r="BS19" s="72">
        <v>384.72442172563399</v>
      </c>
      <c r="BT19" s="72">
        <v>364.99533202754583</v>
      </c>
      <c r="BU19" s="72">
        <v>365.01474482412272</v>
      </c>
      <c r="BV19" s="72">
        <v>363.56218857580103</v>
      </c>
      <c r="BW19" s="72">
        <v>375.76216266218569</v>
      </c>
      <c r="BX19" s="72">
        <v>376.21321671753122</v>
      </c>
      <c r="BY19" s="72">
        <v>341.20943935823874</v>
      </c>
      <c r="BZ19" s="72">
        <v>331.56381471218918</v>
      </c>
      <c r="CA19" s="72">
        <v>435.668548233443</v>
      </c>
      <c r="CB19" s="72">
        <v>299.46753836298075</v>
      </c>
      <c r="CC19" s="72">
        <v>336.24954544804098</v>
      </c>
      <c r="CD19" s="72">
        <v>339.72082195849566</v>
      </c>
      <c r="CE19" s="72">
        <v>356.43281374919667</v>
      </c>
      <c r="CF19" s="72">
        <v>340.32444530515096</v>
      </c>
      <c r="CG19" s="72">
        <v>412.5364944992748</v>
      </c>
      <c r="CH19" s="72">
        <v>399.95134964493258</v>
      </c>
      <c r="CI19" s="72">
        <v>406.32678556997428</v>
      </c>
      <c r="CJ19" s="72">
        <v>405.75442436164809</v>
      </c>
      <c r="CK19" s="72">
        <v>404.15999921881826</v>
      </c>
      <c r="CL19" s="72">
        <v>396.88588841957818</v>
      </c>
      <c r="CM19" s="72">
        <v>386.49615315030218</v>
      </c>
      <c r="CN19" s="72">
        <v>469.2192545206409</v>
      </c>
      <c r="CO19" s="72">
        <v>418.06757310627091</v>
      </c>
      <c r="CP19" s="72">
        <v>418.12488655027511</v>
      </c>
      <c r="CQ19" s="72">
        <v>392.31288760840391</v>
      </c>
      <c r="CR19" s="40">
        <v>494.31321594770475</v>
      </c>
      <c r="CS19" s="40">
        <v>543.88573945956136</v>
      </c>
      <c r="CT19" s="40">
        <v>551.58926254354151</v>
      </c>
      <c r="CU19" s="40">
        <v>513.89274617041963</v>
      </c>
      <c r="CV19" s="40">
        <v>544.16084439159715</v>
      </c>
      <c r="CW19" s="40">
        <v>529.52482827164806</v>
      </c>
      <c r="CX19" s="40">
        <v>520.85177142082966</v>
      </c>
      <c r="CY19" s="40">
        <v>579.57286586993064</v>
      </c>
      <c r="CZ19" s="40">
        <v>615.10063191340021</v>
      </c>
      <c r="DA19" s="40">
        <v>601.65888416381983</v>
      </c>
      <c r="DB19" s="40">
        <v>640.45685141596971</v>
      </c>
      <c r="DC19" s="40">
        <v>622.14491205027241</v>
      </c>
      <c r="DD19" s="40">
        <v>608.60848314085331</v>
      </c>
      <c r="DE19" s="40">
        <v>610.82252126779463</v>
      </c>
      <c r="DF19" s="40">
        <v>636.44785458094657</v>
      </c>
      <c r="DG19" s="40">
        <v>619.21804309986658</v>
      </c>
      <c r="DH19" s="40">
        <v>549.06342660429527</v>
      </c>
      <c r="DI19" s="40">
        <v>548.36199582752533</v>
      </c>
      <c r="DJ19" s="40">
        <v>551.30081407846876</v>
      </c>
      <c r="DK19" s="40">
        <v>520.92368766098252</v>
      </c>
      <c r="DL19" s="40">
        <v>559.93941377900876</v>
      </c>
      <c r="DM19" s="40">
        <v>558.40550755364984</v>
      </c>
      <c r="DN19" s="40">
        <v>583.39702218614525</v>
      </c>
      <c r="DO19" s="40">
        <v>611.67341664595256</v>
      </c>
      <c r="DP19" s="42">
        <v>582.39437143450073</v>
      </c>
      <c r="DQ19" s="42">
        <v>556.02821692468945</v>
      </c>
      <c r="DR19" s="42">
        <v>616.44589343020095</v>
      </c>
      <c r="DS19" s="42">
        <v>670.33944494663729</v>
      </c>
      <c r="DT19" s="42">
        <v>667.96562466651972</v>
      </c>
      <c r="DU19" s="42">
        <v>661.16982441726691</v>
      </c>
      <c r="DV19" s="42">
        <v>665.4437078180938</v>
      </c>
      <c r="DW19" s="42">
        <v>663.71519310638178</v>
      </c>
      <c r="DX19" s="42">
        <v>716.99808754932724</v>
      </c>
      <c r="DY19" s="43">
        <v>747.45214389066189</v>
      </c>
      <c r="DZ19" s="43">
        <v>702.55571967302149</v>
      </c>
      <c r="EA19" s="43">
        <v>707.0230474004743</v>
      </c>
      <c r="EB19" s="43">
        <v>642.16239534220665</v>
      </c>
      <c r="EC19" s="43">
        <v>691.46861696548194</v>
      </c>
      <c r="ED19" s="43">
        <v>777.82762603876483</v>
      </c>
      <c r="EE19" s="43">
        <v>785.44848200686999</v>
      </c>
      <c r="EF19" s="43">
        <v>790.42482294550848</v>
      </c>
      <c r="EG19" s="43">
        <v>805.54340824398093</v>
      </c>
      <c r="EH19" s="43">
        <v>769.46542115040154</v>
      </c>
      <c r="EI19" s="43">
        <v>863.01591806492763</v>
      </c>
      <c r="EJ19" s="43">
        <v>944.95142703473562</v>
      </c>
      <c r="EK19" s="43">
        <v>842.30846638404216</v>
      </c>
      <c r="EL19" s="43">
        <v>851.89146860572794</v>
      </c>
      <c r="EM19" s="43">
        <v>844.89466734958114</v>
      </c>
      <c r="EN19" s="43">
        <v>853.81511462370622</v>
      </c>
      <c r="EO19" s="43">
        <v>859.86035909739405</v>
      </c>
      <c r="EP19" s="43">
        <v>869.06646087298566</v>
      </c>
      <c r="EQ19" s="43">
        <v>796.68759996906635</v>
      </c>
      <c r="ER19" s="43">
        <v>874.20001629737556</v>
      </c>
      <c r="ES19" s="43">
        <v>771.33392055511524</v>
      </c>
      <c r="ET19" s="43">
        <v>1068.8076403618486</v>
      </c>
      <c r="EU19" s="43">
        <v>1085.6258202115116</v>
      </c>
      <c r="EV19" s="43">
        <v>1129.7887590801085</v>
      </c>
      <c r="EW19" s="43">
        <v>1198.6913372586266</v>
      </c>
      <c r="EX19" s="43">
        <v>1274.0550685319934</v>
      </c>
      <c r="EY19" s="43">
        <v>1271.5334631629844</v>
      </c>
      <c r="EZ19" s="43">
        <v>1276.0478403632421</v>
      </c>
      <c r="FA19" s="43">
        <v>1250.6932283076353</v>
      </c>
      <c r="FB19" s="43">
        <v>1284.9728970790943</v>
      </c>
      <c r="FC19" s="43">
        <v>1253.1406794892378</v>
      </c>
      <c r="FD19" s="43">
        <v>1229.8314698468439</v>
      </c>
      <c r="FE19" s="43">
        <v>1256.4378075415063</v>
      </c>
      <c r="FF19" s="43">
        <v>1209.6100818139889</v>
      </c>
      <c r="FG19" s="43">
        <v>1260.1075655323191</v>
      </c>
      <c r="FH19" s="43">
        <v>1238.7623504738031</v>
      </c>
      <c r="FI19" s="43">
        <v>1230.2697253155504</v>
      </c>
      <c r="FJ19" s="43">
        <v>1223.1827559355963</v>
      </c>
      <c r="FK19" s="43">
        <v>1085.3625579483062</v>
      </c>
      <c r="FL19" s="43">
        <v>1110.1964296903127</v>
      </c>
      <c r="FM19" s="43">
        <v>1077.2467058808809</v>
      </c>
      <c r="FN19" s="43">
        <v>1009.3996784569324</v>
      </c>
      <c r="FO19" s="43">
        <v>1029.0136509649471</v>
      </c>
      <c r="FP19" s="43">
        <v>1009.4788090036342</v>
      </c>
      <c r="FQ19" s="43">
        <v>1060.4422779716172</v>
      </c>
      <c r="FR19" s="43">
        <v>1054.6772990597053</v>
      </c>
      <c r="FS19" s="43">
        <v>1011.9639864934926</v>
      </c>
      <c r="FT19" s="43">
        <v>1029.9795290645204</v>
      </c>
      <c r="FU19" s="43">
        <v>1023.4181993240896</v>
      </c>
      <c r="FV19" s="43">
        <v>1011.0411735370634</v>
      </c>
      <c r="FW19" s="43">
        <v>1007.8160801826984</v>
      </c>
      <c r="FX19" s="43">
        <v>1057.2861655443351</v>
      </c>
      <c r="FY19" s="43">
        <v>1053.5715439042838</v>
      </c>
      <c r="FZ19" s="43">
        <v>1049.7366456658026</v>
      </c>
      <c r="GA19" s="43">
        <v>970.73594123242174</v>
      </c>
      <c r="GB19" s="43">
        <v>1179.6444087255461</v>
      </c>
      <c r="GC19" s="43">
        <v>1121.9754943651958</v>
      </c>
      <c r="GD19" s="43">
        <v>1064.059956316258</v>
      </c>
      <c r="GE19" s="43">
        <v>1085.4017875487962</v>
      </c>
      <c r="GF19" s="43">
        <v>1073.0310487080553</v>
      </c>
      <c r="GG19" s="43">
        <v>1092.746808866636</v>
      </c>
      <c r="GH19" s="43">
        <v>1029.4659254098258</v>
      </c>
      <c r="GI19" s="43">
        <v>1059.344874330895</v>
      </c>
      <c r="GJ19" s="43">
        <v>1061.0059887057121</v>
      </c>
      <c r="GK19" s="43">
        <v>1052.0874537837462</v>
      </c>
      <c r="GL19" s="43">
        <v>1035.6789498720148</v>
      </c>
      <c r="GM19" s="43">
        <v>1034.5611026338643</v>
      </c>
      <c r="GN19" s="43">
        <v>1013.9817264915361</v>
      </c>
      <c r="GO19" s="43">
        <v>1002.9645950169877</v>
      </c>
      <c r="GP19" s="43">
        <v>1001.079619069483</v>
      </c>
      <c r="GQ19" s="43">
        <v>977.84608652976317</v>
      </c>
      <c r="GR19" s="43">
        <v>974.0963046693563</v>
      </c>
      <c r="GS19" s="43">
        <v>963.46775999211297</v>
      </c>
      <c r="GT19" s="43">
        <v>959.49517684191562</v>
      </c>
    </row>
    <row r="20" spans="1:281" ht="25.5" customHeight="1" x14ac:dyDescent="0.2">
      <c r="A20" s="74" t="s">
        <v>17</v>
      </c>
      <c r="B20" s="75" t="s">
        <v>18</v>
      </c>
      <c r="C20" s="65">
        <v>41.03341796798</v>
      </c>
      <c r="D20" s="65">
        <v>59.631928105300005</v>
      </c>
      <c r="E20" s="71">
        <v>61.008798907199996</v>
      </c>
      <c r="F20" s="71">
        <v>53.567114943380005</v>
      </c>
      <c r="G20" s="71">
        <v>54.846940000000004</v>
      </c>
      <c r="H20" s="71">
        <v>24.30059965085</v>
      </c>
      <c r="I20" s="71">
        <v>26.376759999999997</v>
      </c>
      <c r="J20" s="71">
        <v>25.96116</v>
      </c>
      <c r="K20" s="71">
        <v>27.417619999999999</v>
      </c>
      <c r="L20" s="71">
        <v>27.762049413210001</v>
      </c>
      <c r="M20" s="71">
        <v>28.646636686080001</v>
      </c>
      <c r="N20" s="71">
        <v>30.7256</v>
      </c>
      <c r="O20" s="71">
        <v>33.213290000000001</v>
      </c>
      <c r="P20" s="71">
        <v>36.105170000000001</v>
      </c>
      <c r="Q20" s="71">
        <v>34.397790000000001</v>
      </c>
      <c r="R20" s="71">
        <v>39.451819999999998</v>
      </c>
      <c r="S20" s="71">
        <v>37.178019999999997</v>
      </c>
      <c r="T20" s="72">
        <v>45.940669999999997</v>
      </c>
      <c r="U20" s="72">
        <v>47.166800000000002</v>
      </c>
      <c r="V20" s="72">
        <v>46.511000000000003</v>
      </c>
      <c r="W20" s="72">
        <v>42.945269999999994</v>
      </c>
      <c r="X20" s="72">
        <v>45.879649999999998</v>
      </c>
      <c r="Y20" s="72">
        <v>42.527720000000002</v>
      </c>
      <c r="Z20" s="72">
        <v>49.403160000000007</v>
      </c>
      <c r="AA20" s="72">
        <v>51.335749423969993</v>
      </c>
      <c r="AB20" s="72">
        <v>52.319230000000005</v>
      </c>
      <c r="AC20" s="72">
        <v>50.734268007040008</v>
      </c>
      <c r="AD20" s="72">
        <v>51.673220000000001</v>
      </c>
      <c r="AE20" s="72">
        <v>101.95808644087001</v>
      </c>
      <c r="AF20" s="72">
        <v>98.589187551550495</v>
      </c>
      <c r="AG20" s="72">
        <v>112.11335000000001</v>
      </c>
      <c r="AH20" s="72">
        <v>115.26864918211999</v>
      </c>
      <c r="AI20" s="72">
        <v>127.56691000000001</v>
      </c>
      <c r="AJ20" s="72">
        <v>140.45107777563732</v>
      </c>
      <c r="AK20" s="72">
        <v>146.21561</v>
      </c>
      <c r="AL20" s="72">
        <v>157.31110000000001</v>
      </c>
      <c r="AM20" s="72">
        <v>282.77014000000003</v>
      </c>
      <c r="AN20" s="72">
        <v>293.20619485905002</v>
      </c>
      <c r="AO20" s="72">
        <v>295.53276241027999</v>
      </c>
      <c r="AP20" s="72">
        <v>292.70771000000002</v>
      </c>
      <c r="AQ20" s="72">
        <v>290.55352351335006</v>
      </c>
      <c r="AR20" s="72">
        <v>293.37647044533998</v>
      </c>
      <c r="AS20" s="72">
        <v>291.71893</v>
      </c>
      <c r="AT20" s="72">
        <v>285.55367873119997</v>
      </c>
      <c r="AU20" s="72">
        <v>279.61905999999999</v>
      </c>
      <c r="AV20" s="72">
        <v>274.43729716049995</v>
      </c>
      <c r="AW20" s="72">
        <v>292.17500000000001</v>
      </c>
      <c r="AX20" s="72">
        <v>260.35322000000002</v>
      </c>
      <c r="AY20" s="72">
        <v>270.89103999999998</v>
      </c>
      <c r="AZ20" s="72">
        <v>283.83509450865</v>
      </c>
      <c r="BA20" s="72">
        <v>298.10231405249999</v>
      </c>
      <c r="BB20" s="72">
        <v>307.83724000000001</v>
      </c>
      <c r="BC20" s="72">
        <v>305.62926983208001</v>
      </c>
      <c r="BD20" s="72">
        <v>307.84665000000001</v>
      </c>
      <c r="BE20" s="72">
        <v>306.72549607964999</v>
      </c>
      <c r="BF20" s="72">
        <v>322.94095498914999</v>
      </c>
      <c r="BG20" s="72">
        <v>302.62084118345001</v>
      </c>
      <c r="BH20" s="72">
        <v>299.39480409800007</v>
      </c>
      <c r="BI20" s="72">
        <v>296.58711155399999</v>
      </c>
      <c r="BJ20" s="72">
        <v>316.54722792721998</v>
      </c>
      <c r="BK20" s="72">
        <v>320.05736160189997</v>
      </c>
      <c r="BL20" s="72">
        <v>326.16866495724003</v>
      </c>
      <c r="BM20" s="72">
        <v>335.57792476027998</v>
      </c>
      <c r="BN20" s="72">
        <v>351.59224305424959</v>
      </c>
      <c r="BO20" s="72">
        <v>345.30345939263185</v>
      </c>
      <c r="BP20" s="72">
        <v>346.03428964186293</v>
      </c>
      <c r="BQ20" s="72">
        <v>371.19201053156797</v>
      </c>
      <c r="BR20" s="72">
        <v>353.82249437532795</v>
      </c>
      <c r="BS20" s="72">
        <v>390.63423649584462</v>
      </c>
      <c r="BT20" s="72">
        <v>391.94674317852338</v>
      </c>
      <c r="BU20" s="72">
        <v>405.06595474061902</v>
      </c>
      <c r="BV20" s="72">
        <v>443.20651527921774</v>
      </c>
      <c r="BW20" s="72">
        <v>463.75054231401066</v>
      </c>
      <c r="BX20" s="72">
        <v>473.29600315418969</v>
      </c>
      <c r="BY20" s="72">
        <v>508.12978042064736</v>
      </c>
      <c r="BZ20" s="72">
        <v>529.6326012677315</v>
      </c>
      <c r="CA20" s="72">
        <v>569.64189752274478</v>
      </c>
      <c r="CB20" s="72">
        <v>657.12482736882976</v>
      </c>
      <c r="CC20" s="72">
        <v>732.58632914405985</v>
      </c>
      <c r="CD20" s="72">
        <v>693.21960450056258</v>
      </c>
      <c r="CE20" s="72">
        <v>803.34150073782644</v>
      </c>
      <c r="CF20" s="72">
        <v>815.69830182772819</v>
      </c>
      <c r="CG20" s="72">
        <v>784.66747464149489</v>
      </c>
      <c r="CH20" s="72">
        <v>811.21767295963741</v>
      </c>
      <c r="CI20" s="72">
        <v>812.40428328587655</v>
      </c>
      <c r="CJ20" s="72">
        <v>826.84455913445208</v>
      </c>
      <c r="CK20" s="72">
        <v>845.75391857101158</v>
      </c>
      <c r="CL20" s="72">
        <v>842.99362946383883</v>
      </c>
      <c r="CM20" s="72">
        <v>841.61993436245132</v>
      </c>
      <c r="CN20" s="72">
        <v>848.83751493959699</v>
      </c>
      <c r="CO20" s="72">
        <v>912.13058895905112</v>
      </c>
      <c r="CP20" s="72">
        <v>904.53776057412392</v>
      </c>
      <c r="CQ20" s="72">
        <v>778.54458120332822</v>
      </c>
      <c r="CR20" s="40">
        <v>901.65404058372621</v>
      </c>
      <c r="CS20" s="40">
        <v>972.68288241960818</v>
      </c>
      <c r="CT20" s="40">
        <v>1037.5645806456619</v>
      </c>
      <c r="CU20" s="40">
        <v>1047.6611366785467</v>
      </c>
      <c r="CV20" s="40">
        <v>1098.2635226565867</v>
      </c>
      <c r="CW20" s="40">
        <v>1141.7582555177894</v>
      </c>
      <c r="CX20" s="40">
        <v>1124.5233462671129</v>
      </c>
      <c r="CY20" s="40">
        <v>1155.2510895440978</v>
      </c>
      <c r="CZ20" s="40">
        <v>1095.1760238582419</v>
      </c>
      <c r="DA20" s="40">
        <v>1075.940615141883</v>
      </c>
      <c r="DB20" s="40">
        <v>1099.6806726078819</v>
      </c>
      <c r="DC20" s="40">
        <v>1117.5996781863296</v>
      </c>
      <c r="DD20" s="40">
        <v>1144.5857732083346</v>
      </c>
      <c r="DE20" s="40">
        <v>1309.3592577341026</v>
      </c>
      <c r="DF20" s="40">
        <v>1290.1998420669554</v>
      </c>
      <c r="DG20" s="40">
        <v>1340.8297134001407</v>
      </c>
      <c r="DH20" s="40">
        <v>1421.9675467327352</v>
      </c>
      <c r="DI20" s="40">
        <v>1454.3235227961109</v>
      </c>
      <c r="DJ20" s="40">
        <v>1496.4970072616527</v>
      </c>
      <c r="DK20" s="40">
        <v>1524.826558751691</v>
      </c>
      <c r="DL20" s="40">
        <v>1567.0777014987921</v>
      </c>
      <c r="DM20" s="40">
        <v>1584.3287189033501</v>
      </c>
      <c r="DN20" s="40">
        <v>1601.6126923336485</v>
      </c>
      <c r="DO20" s="40">
        <v>1643.692503051793</v>
      </c>
      <c r="DP20" s="42">
        <v>1726.5077294074247</v>
      </c>
      <c r="DQ20" s="42">
        <v>1682.4331775532155</v>
      </c>
      <c r="DR20" s="42">
        <v>1793.2447257443964</v>
      </c>
      <c r="DS20" s="42">
        <v>1919.0925225872695</v>
      </c>
      <c r="DT20" s="42">
        <v>2131.9581183604128</v>
      </c>
      <c r="DU20" s="42">
        <v>2279.3169535073239</v>
      </c>
      <c r="DV20" s="42">
        <v>2380.591855531527</v>
      </c>
      <c r="DW20" s="42">
        <v>2497.7974252887179</v>
      </c>
      <c r="DX20" s="42">
        <v>2666.3974770728055</v>
      </c>
      <c r="DY20" s="43">
        <v>2696.6901894087232</v>
      </c>
      <c r="DZ20" s="43">
        <v>2775.3131586887116</v>
      </c>
      <c r="EA20" s="43">
        <v>2944.5234010852346</v>
      </c>
      <c r="EB20" s="43">
        <v>3022.9591195078656</v>
      </c>
      <c r="EC20" s="43">
        <v>3199.8979987790708</v>
      </c>
      <c r="ED20" s="43">
        <v>3249.9068082609597</v>
      </c>
      <c r="EE20" s="43">
        <v>3453.5797998304943</v>
      </c>
      <c r="EF20" s="43">
        <v>3599.8437451757277</v>
      </c>
      <c r="EG20" s="43">
        <v>3673.2252711497945</v>
      </c>
      <c r="EH20" s="43">
        <v>3738.9583762964517</v>
      </c>
      <c r="EI20" s="43">
        <v>3812.9165239347858</v>
      </c>
      <c r="EJ20" s="43">
        <v>3837.1628359659121</v>
      </c>
      <c r="EK20" s="43">
        <v>3928.8800539481276</v>
      </c>
      <c r="EL20" s="43">
        <v>4014.8557571062829</v>
      </c>
      <c r="EM20" s="43">
        <v>4061.6207447096485</v>
      </c>
      <c r="EN20" s="43">
        <v>4128.9634231265027</v>
      </c>
      <c r="EO20" s="43">
        <v>4084.686657242954</v>
      </c>
      <c r="EP20" s="43">
        <v>4086.390387989934</v>
      </c>
      <c r="EQ20" s="43">
        <v>3926.8106243799853</v>
      </c>
      <c r="ER20" s="43">
        <v>3799.5588740171829</v>
      </c>
      <c r="ES20" s="43">
        <v>3637.694337382402</v>
      </c>
      <c r="ET20" s="43">
        <v>3441.9567857960747</v>
      </c>
      <c r="EU20" s="43">
        <v>3495.1224845225174</v>
      </c>
      <c r="EV20" s="43">
        <v>3566.5864711539557</v>
      </c>
      <c r="EW20" s="43">
        <v>2637.4789017969792</v>
      </c>
      <c r="EX20" s="43">
        <v>2660.2922661466791</v>
      </c>
      <c r="EY20" s="43">
        <v>2687.9039598887025</v>
      </c>
      <c r="EZ20" s="43">
        <v>2630.3959561690663</v>
      </c>
      <c r="FA20" s="43">
        <v>2614.4124412496508</v>
      </c>
      <c r="FB20" s="43">
        <v>2639.6476733473519</v>
      </c>
      <c r="FC20" s="43">
        <v>2596.5885690199425</v>
      </c>
      <c r="FD20" s="43">
        <v>2596.1174350644669</v>
      </c>
      <c r="FE20" s="43">
        <v>2558.1420367703972</v>
      </c>
      <c r="FF20" s="43">
        <v>2492.8560692962569</v>
      </c>
      <c r="FG20" s="43">
        <v>2697.38786657638</v>
      </c>
      <c r="FH20" s="43">
        <v>2704.4833444790206</v>
      </c>
      <c r="FI20" s="43">
        <v>2601.5370294567897</v>
      </c>
      <c r="FJ20" s="43">
        <v>2598.5199736312716</v>
      </c>
      <c r="FK20" s="43">
        <v>2346.6754030683392</v>
      </c>
      <c r="FL20" s="43">
        <v>2318.9232962081333</v>
      </c>
      <c r="FM20" s="43">
        <v>2722.4969491022307</v>
      </c>
      <c r="FN20" s="43">
        <v>2753.8905880728339</v>
      </c>
      <c r="FO20" s="43">
        <v>2764.2442323479504</v>
      </c>
      <c r="FP20" s="43">
        <v>2802.9385557022374</v>
      </c>
      <c r="FQ20" s="43">
        <v>2780.3221484441588</v>
      </c>
      <c r="FR20" s="43">
        <v>2801.1777707279098</v>
      </c>
      <c r="FS20" s="43">
        <v>2815.7546631673813</v>
      </c>
      <c r="FT20" s="43">
        <v>2770.9881380263801</v>
      </c>
      <c r="FU20" s="43">
        <v>2717.097175059318</v>
      </c>
      <c r="FV20" s="43">
        <v>2367.0223352575108</v>
      </c>
      <c r="FW20" s="43">
        <v>2374.6413403042443</v>
      </c>
      <c r="FX20" s="43">
        <v>2334.6510390427361</v>
      </c>
      <c r="FY20" s="43">
        <v>2327.3116161356579</v>
      </c>
      <c r="FZ20" s="43">
        <v>2326.817190535965</v>
      </c>
      <c r="GA20" s="43">
        <v>2409.2729572841668</v>
      </c>
      <c r="GB20" s="43">
        <v>2467.5526061950736</v>
      </c>
      <c r="GC20" s="43">
        <v>2764.336780185195</v>
      </c>
      <c r="GD20" s="43">
        <v>2831.8805777955604</v>
      </c>
      <c r="GE20" s="43">
        <v>2864.0903428971783</v>
      </c>
      <c r="GF20" s="43">
        <v>2854.5187776128137</v>
      </c>
      <c r="GG20" s="43">
        <v>2846.3909422835773</v>
      </c>
      <c r="GH20" s="43">
        <v>2920.0543126172147</v>
      </c>
      <c r="GI20" s="43">
        <v>2862.2770333234071</v>
      </c>
      <c r="GJ20" s="43">
        <v>2842.2862411120432</v>
      </c>
      <c r="GK20" s="43">
        <v>3001.9618779564789</v>
      </c>
      <c r="GL20" s="43">
        <v>2894.182892285964</v>
      </c>
      <c r="GM20" s="43">
        <v>2997.2506051511969</v>
      </c>
      <c r="GN20" s="43">
        <v>2963.8591979913394</v>
      </c>
      <c r="GO20" s="43">
        <v>2933.5992286990186</v>
      </c>
      <c r="GP20" s="43">
        <v>2944.979481549763</v>
      </c>
      <c r="GQ20" s="43">
        <v>2903.7742023816581</v>
      </c>
      <c r="GR20" s="43">
        <v>2899.0952082965064</v>
      </c>
      <c r="GS20" s="43">
        <v>2909.8576567332834</v>
      </c>
      <c r="GT20" s="43">
        <v>2918.3385037824128</v>
      </c>
    </row>
    <row r="21" spans="1:281" ht="18" customHeight="1" x14ac:dyDescent="0.2">
      <c r="A21" s="38" t="s">
        <v>19</v>
      </c>
      <c r="B21" s="38"/>
      <c r="C21" s="65">
        <v>733.86350304324992</v>
      </c>
      <c r="D21" s="65">
        <v>728.64530337719998</v>
      </c>
      <c r="E21" s="71">
        <v>743.69189933652001</v>
      </c>
      <c r="F21" s="71">
        <v>743.27903240902003</v>
      </c>
      <c r="G21" s="71">
        <v>743.44143999999994</v>
      </c>
      <c r="H21" s="71">
        <v>737.44168553087002</v>
      </c>
      <c r="I21" s="71">
        <v>739.59978000000001</v>
      </c>
      <c r="J21" s="71">
        <v>727.69024000000002</v>
      </c>
      <c r="K21" s="71">
        <v>697.66183000000001</v>
      </c>
      <c r="L21" s="71">
        <v>678.34542776577814</v>
      </c>
      <c r="M21" s="71">
        <v>654.9862075255445</v>
      </c>
      <c r="N21" s="71">
        <v>665.78568999999993</v>
      </c>
      <c r="O21" s="71">
        <v>662.14672999999993</v>
      </c>
      <c r="P21" s="71">
        <v>646.01242999999999</v>
      </c>
      <c r="Q21" s="71">
        <v>645.30155000000002</v>
      </c>
      <c r="R21" s="71">
        <v>642.18475000000001</v>
      </c>
      <c r="S21" s="71">
        <v>636.96842000000004</v>
      </c>
      <c r="T21" s="72">
        <v>662.82631000000003</v>
      </c>
      <c r="U21" s="72">
        <v>643.67246999999998</v>
      </c>
      <c r="V21" s="72">
        <v>635.98631</v>
      </c>
      <c r="W21" s="72">
        <v>643.83877000000007</v>
      </c>
      <c r="X21" s="72">
        <v>627.28251999999998</v>
      </c>
      <c r="Y21" s="72">
        <v>643.88159999999993</v>
      </c>
      <c r="Z21" s="72">
        <v>711.81894999999997</v>
      </c>
      <c r="AA21" s="72">
        <v>705.56167106144233</v>
      </c>
      <c r="AB21" s="72">
        <v>719.05489</v>
      </c>
      <c r="AC21" s="72">
        <v>697.33533942418978</v>
      </c>
      <c r="AD21" s="72">
        <v>701.36983999999995</v>
      </c>
      <c r="AE21" s="72">
        <v>657.61894216410201</v>
      </c>
      <c r="AF21" s="72">
        <v>613.33200516430395</v>
      </c>
      <c r="AG21" s="72">
        <v>602.68336999999997</v>
      </c>
      <c r="AH21" s="72">
        <v>620.96865886339799</v>
      </c>
      <c r="AI21" s="72">
        <v>620.89387999999997</v>
      </c>
      <c r="AJ21" s="72">
        <v>628.70322999999996</v>
      </c>
      <c r="AK21" s="72">
        <v>633.61305000000004</v>
      </c>
      <c r="AL21" s="72">
        <v>551.49607000000003</v>
      </c>
      <c r="AM21" s="72">
        <v>499.79825</v>
      </c>
      <c r="AN21" s="72">
        <v>508.49520877830702</v>
      </c>
      <c r="AO21" s="72">
        <v>504.70027327460701</v>
      </c>
      <c r="AP21" s="72">
        <v>552.65165999999999</v>
      </c>
      <c r="AQ21" s="72">
        <v>530.10442</v>
      </c>
      <c r="AR21" s="72">
        <v>564.80403999999999</v>
      </c>
      <c r="AS21" s="72">
        <v>562.22834999999998</v>
      </c>
      <c r="AT21" s="72">
        <v>555.30700691790162</v>
      </c>
      <c r="AU21" s="72">
        <v>565.62681394018466</v>
      </c>
      <c r="AV21" s="72">
        <v>572.93218999999999</v>
      </c>
      <c r="AW21" s="72">
        <v>656.09478000000001</v>
      </c>
      <c r="AX21" s="72">
        <v>643.18691000000001</v>
      </c>
      <c r="AY21" s="72">
        <v>685.58217000000002</v>
      </c>
      <c r="AZ21" s="72">
        <v>685.85627759077306</v>
      </c>
      <c r="BA21" s="72">
        <v>715.32588393070944</v>
      </c>
      <c r="BB21" s="72">
        <v>700.59331021708078</v>
      </c>
      <c r="BC21" s="72">
        <v>716.89066919397271</v>
      </c>
      <c r="BD21" s="72">
        <v>733.38949000000002</v>
      </c>
      <c r="BE21" s="72">
        <v>788.1057072428473</v>
      </c>
      <c r="BF21" s="72">
        <v>808.08279510755176</v>
      </c>
      <c r="BG21" s="72">
        <v>791.88127113151972</v>
      </c>
      <c r="BH21" s="72">
        <v>864.02105272633798</v>
      </c>
      <c r="BI21" s="72">
        <v>858.47076642489196</v>
      </c>
      <c r="BJ21" s="72">
        <v>911.7886480834286</v>
      </c>
      <c r="BK21" s="72">
        <v>935.54294148361771</v>
      </c>
      <c r="BL21" s="72">
        <v>921.42651070352395</v>
      </c>
      <c r="BM21" s="72">
        <v>950.29600184632193</v>
      </c>
      <c r="BN21" s="72">
        <v>944.36547981434853</v>
      </c>
      <c r="BO21" s="72">
        <v>960.83895256720155</v>
      </c>
      <c r="BP21" s="72">
        <v>1000.860422236969</v>
      </c>
      <c r="BQ21" s="72">
        <v>996.78853873549872</v>
      </c>
      <c r="BR21" s="72">
        <v>1017.1884220903764</v>
      </c>
      <c r="BS21" s="72">
        <v>1081.9340136141334</v>
      </c>
      <c r="BT21" s="72">
        <v>1187.1021492107675</v>
      </c>
      <c r="BU21" s="72">
        <v>1251.3816068675787</v>
      </c>
      <c r="BV21" s="72">
        <v>1281.2496170078928</v>
      </c>
      <c r="BW21" s="72">
        <v>1331.4740603053983</v>
      </c>
      <c r="BX21" s="72">
        <v>1440.1732675251474</v>
      </c>
      <c r="BY21" s="72">
        <v>1492.4374786099493</v>
      </c>
      <c r="BZ21" s="72">
        <v>1498.3582109594306</v>
      </c>
      <c r="CA21" s="72">
        <v>1452.3556840795434</v>
      </c>
      <c r="CB21" s="72">
        <v>1546.1530697951307</v>
      </c>
      <c r="CC21" s="72">
        <v>1550.0555499993379</v>
      </c>
      <c r="CD21" s="72">
        <v>1594.1208318539614</v>
      </c>
      <c r="CE21" s="72">
        <v>1593.2764967051112</v>
      </c>
      <c r="CF21" s="72">
        <v>1625.3047299853342</v>
      </c>
      <c r="CG21" s="72">
        <v>1615.4428944436295</v>
      </c>
      <c r="CH21" s="72">
        <v>1775.8060323433615</v>
      </c>
      <c r="CI21" s="72">
        <v>1929.9125079862536</v>
      </c>
      <c r="CJ21" s="72">
        <v>2209.8672335124775</v>
      </c>
      <c r="CK21" s="72">
        <v>2343.7329024672445</v>
      </c>
      <c r="CL21" s="72">
        <v>2418.0651118928849</v>
      </c>
      <c r="CM21" s="72">
        <v>2361.1002632706604</v>
      </c>
      <c r="CN21" s="72">
        <v>2348.0337970352666</v>
      </c>
      <c r="CO21" s="72">
        <v>2415.3639023724772</v>
      </c>
      <c r="CP21" s="72">
        <v>2427.5178465037848</v>
      </c>
      <c r="CQ21" s="72">
        <v>2674.8487499715907</v>
      </c>
      <c r="CR21" s="40">
        <v>2736.0628210532468</v>
      </c>
      <c r="CS21" s="40">
        <v>2898.0751308213798</v>
      </c>
      <c r="CT21" s="40">
        <v>2831.8039694311278</v>
      </c>
      <c r="CU21" s="40">
        <v>3005.3293382184984</v>
      </c>
      <c r="CV21" s="40">
        <v>3022.2332830534478</v>
      </c>
      <c r="CW21" s="40">
        <v>3030.3362781701112</v>
      </c>
      <c r="CX21" s="40">
        <v>2824.9937848439909</v>
      </c>
      <c r="CY21" s="40">
        <v>2851.5787467781879</v>
      </c>
      <c r="CZ21" s="40">
        <v>2838.1982834338546</v>
      </c>
      <c r="DA21" s="40">
        <v>2912.7194429047627</v>
      </c>
      <c r="DB21" s="40">
        <v>3150.998789138584</v>
      </c>
      <c r="DC21" s="40">
        <v>3123.395115862309</v>
      </c>
      <c r="DD21" s="40">
        <v>3310.4590909348567</v>
      </c>
      <c r="DE21" s="40">
        <v>3396.6719324372852</v>
      </c>
      <c r="DF21" s="40">
        <v>3540.6650607928805</v>
      </c>
      <c r="DG21" s="40">
        <v>3640.2084547413442</v>
      </c>
      <c r="DH21" s="40">
        <v>3577.909426146256</v>
      </c>
      <c r="DI21" s="40">
        <v>3689.2816408554727</v>
      </c>
      <c r="DJ21" s="40">
        <v>3847.9952870151787</v>
      </c>
      <c r="DK21" s="40">
        <v>3892.4411572328167</v>
      </c>
      <c r="DL21" s="40">
        <v>4005.0033481921337</v>
      </c>
      <c r="DM21" s="40">
        <v>4059.996670517296</v>
      </c>
      <c r="DN21" s="40">
        <v>4285.0120255667443</v>
      </c>
      <c r="DO21" s="40">
        <v>4378.8627745921331</v>
      </c>
      <c r="DP21" s="42">
        <v>4501.8860000524455</v>
      </c>
      <c r="DQ21" s="42">
        <v>5250.0224128738519</v>
      </c>
      <c r="DR21" s="42">
        <v>5245.5674439032073</v>
      </c>
      <c r="DS21" s="42">
        <v>5281.915904956234</v>
      </c>
      <c r="DT21" s="42">
        <v>5420.3557383845446</v>
      </c>
      <c r="DU21" s="42">
        <v>5556.1624635735789</v>
      </c>
      <c r="DV21" s="42">
        <v>5680.0966944945294</v>
      </c>
      <c r="DW21" s="42">
        <v>6322.485541123815</v>
      </c>
      <c r="DX21" s="42">
        <v>6210.4354800064184</v>
      </c>
      <c r="DY21" s="43">
        <v>6371.4498730941332</v>
      </c>
      <c r="DZ21" s="43">
        <v>6449.8274228365281</v>
      </c>
      <c r="EA21" s="43">
        <v>6643.7240182033329</v>
      </c>
      <c r="EB21" s="43">
        <v>6959.6358149572288</v>
      </c>
      <c r="EC21" s="43">
        <v>7069.4799708751534</v>
      </c>
      <c r="ED21" s="43">
        <v>7246.8686713696898</v>
      </c>
      <c r="EE21" s="43">
        <v>7534.5259489604141</v>
      </c>
      <c r="EF21" s="43">
        <v>7770.9738359470684</v>
      </c>
      <c r="EG21" s="43">
        <v>7879.0240441420256</v>
      </c>
      <c r="EH21" s="43">
        <v>7991.1976070404462</v>
      </c>
      <c r="EI21" s="43">
        <v>8141.9267460644214</v>
      </c>
      <c r="EJ21" s="43">
        <v>9005.8535680638015</v>
      </c>
      <c r="EK21" s="43">
        <v>8615.4265757239755</v>
      </c>
      <c r="EL21" s="43">
        <v>8864.5479873573604</v>
      </c>
      <c r="EM21" s="43">
        <v>9137.335345035237</v>
      </c>
      <c r="EN21" s="43">
        <v>9171.4476526240614</v>
      </c>
      <c r="EO21" s="43">
        <v>9207.6222346799568</v>
      </c>
      <c r="EP21" s="43">
        <v>9394.2100711467956</v>
      </c>
      <c r="EQ21" s="43">
        <v>9454.8778584917927</v>
      </c>
      <c r="ER21" s="43">
        <v>9870.2459967435752</v>
      </c>
      <c r="ES21" s="43">
        <v>10318.679484227972</v>
      </c>
      <c r="ET21" s="43">
        <v>10616.358933718822</v>
      </c>
      <c r="EU21" s="43">
        <v>10762.603654097557</v>
      </c>
      <c r="EV21" s="43">
        <v>10924.602200932515</v>
      </c>
      <c r="EW21" s="43">
        <v>11121.757642591707</v>
      </c>
      <c r="EX21" s="43">
        <v>11364.687287148727</v>
      </c>
      <c r="EY21" s="43">
        <v>11565.846286373371</v>
      </c>
      <c r="EZ21" s="43">
        <v>11700.899806314534</v>
      </c>
      <c r="FA21" s="43">
        <v>11824.720891824196</v>
      </c>
      <c r="FB21" s="43">
        <v>11945.378296346746</v>
      </c>
      <c r="FC21" s="43">
        <v>12195.958047046614</v>
      </c>
      <c r="FD21" s="43">
        <v>12404.269959880819</v>
      </c>
      <c r="FE21" s="43">
        <v>12681.025721190741</v>
      </c>
      <c r="FF21" s="43">
        <v>13036.504545499212</v>
      </c>
      <c r="FG21" s="43">
        <v>13345.812559221898</v>
      </c>
      <c r="FH21" s="43">
        <v>14157.217910606476</v>
      </c>
      <c r="FI21" s="43">
        <v>14653.401568114963</v>
      </c>
      <c r="FJ21" s="43">
        <v>15025.227955950288</v>
      </c>
      <c r="FK21" s="43">
        <v>15867.027912926758</v>
      </c>
      <c r="FL21" s="43">
        <v>16278.912887204282</v>
      </c>
      <c r="FM21" s="43">
        <v>16447.154845633315</v>
      </c>
      <c r="FN21" s="43">
        <v>16913.851447158118</v>
      </c>
      <c r="FO21" s="43">
        <v>17196.666743220376</v>
      </c>
      <c r="FP21" s="43">
        <v>17189.250957520544</v>
      </c>
      <c r="FQ21" s="43">
        <v>17217.727855539353</v>
      </c>
      <c r="FR21" s="43">
        <v>17736.957996367917</v>
      </c>
      <c r="FS21" s="43">
        <v>17884.470891281788</v>
      </c>
      <c r="FT21" s="43">
        <v>18161.086170314396</v>
      </c>
      <c r="FU21" s="43">
        <v>18184.172094644087</v>
      </c>
      <c r="FV21" s="43">
        <v>18010.053942671217</v>
      </c>
      <c r="FW21" s="43">
        <v>18522.764246217332</v>
      </c>
      <c r="FX21" s="43">
        <v>18806.411150809505</v>
      </c>
      <c r="FY21" s="43">
        <v>19570.427189985126</v>
      </c>
      <c r="FZ21" s="43">
        <v>19616.483607204478</v>
      </c>
      <c r="GA21" s="43">
        <v>19758.51709361728</v>
      </c>
      <c r="GB21" s="43">
        <v>19940.605642669125</v>
      </c>
      <c r="GC21" s="43">
        <v>21248.380015328665</v>
      </c>
      <c r="GD21" s="43">
        <v>21113.663943525786</v>
      </c>
      <c r="GE21" s="43">
        <v>20909.356613760316</v>
      </c>
      <c r="GF21" s="43">
        <v>22177.524767163992</v>
      </c>
      <c r="GG21" s="43">
        <v>22867.726072276102</v>
      </c>
      <c r="GH21" s="43">
        <v>22821.940631310132</v>
      </c>
      <c r="GI21" s="43">
        <v>23340.32590081359</v>
      </c>
      <c r="GJ21" s="43">
        <v>23672.547941375731</v>
      </c>
      <c r="GK21" s="43">
        <v>24489.10746653553</v>
      </c>
      <c r="GL21" s="43">
        <v>24663.279658458239</v>
      </c>
      <c r="GM21" s="43">
        <v>24791.015071402588</v>
      </c>
      <c r="GN21" s="43">
        <v>24110.200587001233</v>
      </c>
      <c r="GO21" s="43">
        <v>24674.77057345413</v>
      </c>
      <c r="GP21" s="43">
        <v>24863.08236987513</v>
      </c>
      <c r="GQ21" s="43">
        <v>25429.166458597269</v>
      </c>
      <c r="GR21" s="43">
        <v>25489.19512229248</v>
      </c>
      <c r="GS21" s="43">
        <v>25473.004185932252</v>
      </c>
      <c r="GT21" s="43">
        <v>25403.753329452771</v>
      </c>
    </row>
    <row r="22" spans="1:281" ht="18" customHeight="1" x14ac:dyDescent="0.2">
      <c r="A22" s="38" t="s">
        <v>20</v>
      </c>
      <c r="B22" s="38"/>
      <c r="C22" s="65">
        <v>1517.5861129767202</v>
      </c>
      <c r="D22" s="65">
        <v>937.27090010763004</v>
      </c>
      <c r="E22" s="71">
        <v>1526.1070494338319</v>
      </c>
      <c r="F22" s="71">
        <v>725.17370120124713</v>
      </c>
      <c r="G22" s="71">
        <v>738.47953000000007</v>
      </c>
      <c r="H22" s="71">
        <v>658.71041908764414</v>
      </c>
      <c r="I22" s="71">
        <v>672.25595999999996</v>
      </c>
      <c r="J22" s="71">
        <v>752.48642000000007</v>
      </c>
      <c r="K22" s="71">
        <v>762.19893999999999</v>
      </c>
      <c r="L22" s="71">
        <v>678.94014673512777</v>
      </c>
      <c r="M22" s="71">
        <v>675.86562545301979</v>
      </c>
      <c r="N22" s="71">
        <v>808.71355000000005</v>
      </c>
      <c r="O22" s="71">
        <v>802.87307999999996</v>
      </c>
      <c r="P22" s="71">
        <v>803.74550999999997</v>
      </c>
      <c r="Q22" s="71">
        <v>826.99144999999999</v>
      </c>
      <c r="R22" s="71">
        <v>850.28336999999999</v>
      </c>
      <c r="S22" s="71">
        <v>859.68452000000002</v>
      </c>
      <c r="T22" s="72">
        <v>878.5760600000001</v>
      </c>
      <c r="U22" s="72">
        <v>895.20392000000004</v>
      </c>
      <c r="V22" s="72">
        <v>896.13630000000001</v>
      </c>
      <c r="W22" s="72">
        <v>939.67297999999994</v>
      </c>
      <c r="X22" s="72">
        <v>958.48766000000001</v>
      </c>
      <c r="Y22" s="72">
        <v>991.89639999999997</v>
      </c>
      <c r="Z22" s="72">
        <v>1050.03217</v>
      </c>
      <c r="AA22" s="72">
        <v>1069.3305055361834</v>
      </c>
      <c r="AB22" s="72">
        <v>1112.2981000000002</v>
      </c>
      <c r="AC22" s="72">
        <v>1160.5270143556745</v>
      </c>
      <c r="AD22" s="72">
        <v>1206.96867</v>
      </c>
      <c r="AE22" s="72">
        <v>1252.08312124341</v>
      </c>
      <c r="AF22" s="72">
        <v>1309.32837433448</v>
      </c>
      <c r="AG22" s="72">
        <v>1357.6877400000001</v>
      </c>
      <c r="AH22" s="72">
        <v>1361.3696998592445</v>
      </c>
      <c r="AI22" s="72">
        <v>1362.0125399999999</v>
      </c>
      <c r="AJ22" s="72">
        <v>1332.41867</v>
      </c>
      <c r="AK22" s="72">
        <v>1368.46641</v>
      </c>
      <c r="AL22" s="72">
        <v>1402.6854599999999</v>
      </c>
      <c r="AM22" s="72">
        <v>1449.00893</v>
      </c>
      <c r="AN22" s="72">
        <v>1495.48543629252</v>
      </c>
      <c r="AO22" s="72">
        <v>1539.7093111705201</v>
      </c>
      <c r="AP22" s="72">
        <v>1579.89219</v>
      </c>
      <c r="AQ22" s="72">
        <v>1600.2723546388365</v>
      </c>
      <c r="AR22" s="72">
        <v>1624.4045800000001</v>
      </c>
      <c r="AS22" s="72">
        <v>1818.16589</v>
      </c>
      <c r="AT22" s="72">
        <v>1902.6750005082108</v>
      </c>
      <c r="AU22" s="72">
        <v>1941.39213</v>
      </c>
      <c r="AV22" s="72">
        <v>1995.7541000000001</v>
      </c>
      <c r="AW22" s="72">
        <v>2067.1196100000002</v>
      </c>
      <c r="AX22" s="72">
        <v>2113.1891900000001</v>
      </c>
      <c r="AY22" s="72">
        <v>2187.0128</v>
      </c>
      <c r="AZ22" s="72">
        <v>2249.9319515078992</v>
      </c>
      <c r="BA22" s="72">
        <v>2261.7165508934881</v>
      </c>
      <c r="BB22" s="72">
        <v>2309.90753</v>
      </c>
      <c r="BC22" s="72">
        <v>2314.3038828065191</v>
      </c>
      <c r="BD22" s="72">
        <v>2376.9097499999998</v>
      </c>
      <c r="BE22" s="72">
        <v>2452.4613975905013</v>
      </c>
      <c r="BF22" s="72">
        <v>2477.5649580590079</v>
      </c>
      <c r="BG22" s="72">
        <v>2530.4592856172853</v>
      </c>
      <c r="BH22" s="72">
        <v>2581.6189090122034</v>
      </c>
      <c r="BI22" s="72">
        <v>2539.377128191099</v>
      </c>
      <c r="BJ22" s="72">
        <v>2689.1206518856693</v>
      </c>
      <c r="BK22" s="72">
        <v>2738.1406227897801</v>
      </c>
      <c r="BL22" s="72">
        <v>2761.1852506623009</v>
      </c>
      <c r="BM22" s="72">
        <v>2818.6741254124631</v>
      </c>
      <c r="BN22" s="72">
        <v>2897.4266808775469</v>
      </c>
      <c r="BO22" s="72">
        <v>2908.7055036709748</v>
      </c>
      <c r="BP22" s="72">
        <v>3008.6098487836507</v>
      </c>
      <c r="BQ22" s="72">
        <v>3112.4985953858763</v>
      </c>
      <c r="BR22" s="72">
        <v>2982.3057865980368</v>
      </c>
      <c r="BS22" s="72">
        <v>3099.4257882913266</v>
      </c>
      <c r="BT22" s="72">
        <v>3058.1363344189863</v>
      </c>
      <c r="BU22" s="72">
        <v>3172.7571764068871</v>
      </c>
      <c r="BV22" s="72">
        <v>3313.4819227788566</v>
      </c>
      <c r="BW22" s="72">
        <v>3302.1980201003066</v>
      </c>
      <c r="BX22" s="72">
        <v>2914.1364211723458</v>
      </c>
      <c r="BY22" s="72">
        <v>3047.93833555931</v>
      </c>
      <c r="BZ22" s="72">
        <v>3216.0896935568203</v>
      </c>
      <c r="CA22" s="72">
        <v>3299.8846853673804</v>
      </c>
      <c r="CB22" s="72">
        <v>3519.6477598075644</v>
      </c>
      <c r="CC22" s="72">
        <v>3584.1470001149928</v>
      </c>
      <c r="CD22" s="72">
        <v>3541.5928487666024</v>
      </c>
      <c r="CE22" s="72">
        <v>3595.19993387779</v>
      </c>
      <c r="CF22" s="72">
        <v>3669.426524518004</v>
      </c>
      <c r="CG22" s="72">
        <v>3775.3996763199943</v>
      </c>
      <c r="CH22" s="72">
        <v>3776.7220157135835</v>
      </c>
      <c r="CI22" s="72">
        <v>3728.433468662924</v>
      </c>
      <c r="CJ22" s="72">
        <v>3657.0022160834997</v>
      </c>
      <c r="CK22" s="72">
        <v>3982.8346067399902</v>
      </c>
      <c r="CL22" s="72">
        <v>3989.0819682237948</v>
      </c>
      <c r="CM22" s="72">
        <v>4008.8164333479667</v>
      </c>
      <c r="CN22" s="72">
        <v>4088.729758834756</v>
      </c>
      <c r="CO22" s="72">
        <v>4143.2161995114711</v>
      </c>
      <c r="CP22" s="72">
        <v>4915.9846637015271</v>
      </c>
      <c r="CQ22" s="72">
        <v>4181.772315829161</v>
      </c>
      <c r="CR22" s="40">
        <v>4434.9614043838483</v>
      </c>
      <c r="CS22" s="40">
        <v>4466.6566970335907</v>
      </c>
      <c r="CT22" s="40">
        <v>4469.8984710196928</v>
      </c>
      <c r="CU22" s="40">
        <v>4457.4108893318726</v>
      </c>
      <c r="CV22" s="40">
        <v>4439.8742853187268</v>
      </c>
      <c r="CW22" s="40">
        <v>4413.6479672129599</v>
      </c>
      <c r="CX22" s="40">
        <v>4394.2435566911754</v>
      </c>
      <c r="CY22" s="40">
        <v>4469.3681425442082</v>
      </c>
      <c r="CZ22" s="40">
        <v>4549.5126823947203</v>
      </c>
      <c r="DA22" s="40">
        <v>4806.1937069724345</v>
      </c>
      <c r="DB22" s="40">
        <v>4465.3194530786359</v>
      </c>
      <c r="DC22" s="40">
        <v>4419.5211529240387</v>
      </c>
      <c r="DD22" s="40">
        <v>4307.1167929958838</v>
      </c>
      <c r="DE22" s="40">
        <v>4392.2525247275053</v>
      </c>
      <c r="DF22" s="40">
        <v>4584.3924346733165</v>
      </c>
      <c r="DG22" s="40">
        <v>4598.235931663261</v>
      </c>
      <c r="DH22" s="40">
        <v>4632.6084340929083</v>
      </c>
      <c r="DI22" s="40">
        <v>4770.6392300378029</v>
      </c>
      <c r="DJ22" s="40">
        <v>4830.904798872989</v>
      </c>
      <c r="DK22" s="40">
        <v>4864.9357663514402</v>
      </c>
      <c r="DL22" s="40">
        <v>4914.6748245662102</v>
      </c>
      <c r="DM22" s="40">
        <v>4904.6162484033812</v>
      </c>
      <c r="DN22" s="40">
        <v>4935.0490707172839</v>
      </c>
      <c r="DO22" s="40">
        <v>4976.260080394798</v>
      </c>
      <c r="DP22" s="42">
        <v>5051.7427399833523</v>
      </c>
      <c r="DQ22" s="42">
        <v>5081.6725393993293</v>
      </c>
      <c r="DR22" s="42">
        <v>5109.4458206429463</v>
      </c>
      <c r="DS22" s="42">
        <v>5214.463238657303</v>
      </c>
      <c r="DT22" s="42">
        <v>5396.5501265932517</v>
      </c>
      <c r="DU22" s="42">
        <v>5590.2149851471795</v>
      </c>
      <c r="DV22" s="42">
        <v>5431.670216522738</v>
      </c>
      <c r="DW22" s="42">
        <v>5567.8705885091331</v>
      </c>
      <c r="DX22" s="42">
        <v>5738.6602211024574</v>
      </c>
      <c r="DY22" s="43">
        <v>5810.7666757596771</v>
      </c>
      <c r="DZ22" s="43">
        <v>5938.3636046575848</v>
      </c>
      <c r="EA22" s="43">
        <v>5994.1508144576355</v>
      </c>
      <c r="EB22" s="43">
        <v>6037.2920233049772</v>
      </c>
      <c r="EC22" s="43">
        <v>6161.1391074190715</v>
      </c>
      <c r="ED22" s="43">
        <v>6202.0313192663689</v>
      </c>
      <c r="EE22" s="43">
        <v>6372.1701391359829</v>
      </c>
      <c r="EF22" s="43">
        <v>6341.3795792485516</v>
      </c>
      <c r="EG22" s="43">
        <v>6507.1891504680216</v>
      </c>
      <c r="EH22" s="43">
        <v>6532.7492934379325</v>
      </c>
      <c r="EI22" s="43">
        <v>6619.0423087378613</v>
      </c>
      <c r="EJ22" s="43">
        <v>6355.1282233662578</v>
      </c>
      <c r="EK22" s="43">
        <v>6920.0595464592852</v>
      </c>
      <c r="EL22" s="43">
        <v>7079.769654620146</v>
      </c>
      <c r="EM22" s="43">
        <v>7125.86792784711</v>
      </c>
      <c r="EN22" s="43">
        <v>7225.8400013207256</v>
      </c>
      <c r="EO22" s="43">
        <v>7242.6777062034398</v>
      </c>
      <c r="EP22" s="43">
        <v>6933.679131599918</v>
      </c>
      <c r="EQ22" s="43">
        <v>6934.6546340558389</v>
      </c>
      <c r="ER22" s="43">
        <v>6752.2628437189223</v>
      </c>
      <c r="ES22" s="43">
        <v>6850.9417452430716</v>
      </c>
      <c r="ET22" s="43">
        <v>6697.9437167995629</v>
      </c>
      <c r="EU22" s="43">
        <v>6908.9547017288605</v>
      </c>
      <c r="EV22" s="43">
        <v>6846.6288096248927</v>
      </c>
      <c r="EW22" s="43">
        <v>6930.4908283840577</v>
      </c>
      <c r="EX22" s="43">
        <v>7022.179750224499</v>
      </c>
      <c r="EY22" s="43">
        <v>7215.099992207307</v>
      </c>
      <c r="EZ22" s="43">
        <v>7179.219758040972</v>
      </c>
      <c r="FA22" s="43">
        <v>7259.7830992767513</v>
      </c>
      <c r="FB22" s="43">
        <v>7494.711799126273</v>
      </c>
      <c r="FC22" s="43">
        <v>7520.2400920572099</v>
      </c>
      <c r="FD22" s="43">
        <v>7750.5690173495086</v>
      </c>
      <c r="FE22" s="43">
        <v>7734.1231371734739</v>
      </c>
      <c r="FF22" s="43">
        <v>7802.4209700729962</v>
      </c>
      <c r="FG22" s="43">
        <v>8254.2336054168045</v>
      </c>
      <c r="FH22" s="43">
        <v>8428.9389664599184</v>
      </c>
      <c r="FI22" s="43">
        <v>8395.1111998859669</v>
      </c>
      <c r="FJ22" s="43">
        <v>8666.1533458642771</v>
      </c>
      <c r="FK22" s="43">
        <v>8816.2136704002733</v>
      </c>
      <c r="FL22" s="43">
        <v>8979.0071012079698</v>
      </c>
      <c r="FM22" s="43">
        <v>9553.3978038438054</v>
      </c>
      <c r="FN22" s="43">
        <v>9761.3909558859159</v>
      </c>
      <c r="FO22" s="43">
        <v>9952.5426005165828</v>
      </c>
      <c r="FP22" s="43">
        <v>9980.2320229736943</v>
      </c>
      <c r="FQ22" s="43">
        <v>10106.699668688172</v>
      </c>
      <c r="FR22" s="43">
        <v>10121.981802610029</v>
      </c>
      <c r="FS22" s="43">
        <v>10108.614088927798</v>
      </c>
      <c r="FT22" s="43">
        <v>10051.309516209896</v>
      </c>
      <c r="FU22" s="43">
        <v>10118.98373298865</v>
      </c>
      <c r="FV22" s="43">
        <v>10003.062167988857</v>
      </c>
      <c r="FW22" s="43">
        <v>10293.788069570501</v>
      </c>
      <c r="FX22" s="43">
        <v>10429.650297781587</v>
      </c>
      <c r="FY22" s="43">
        <v>10460.572020560528</v>
      </c>
      <c r="FZ22" s="43">
        <v>10684.050987220409</v>
      </c>
      <c r="GA22" s="43">
        <v>10680.52957134502</v>
      </c>
      <c r="GB22" s="43">
        <v>10708.181692795817</v>
      </c>
      <c r="GC22" s="43">
        <v>10702.281107133998</v>
      </c>
      <c r="GD22" s="43">
        <v>10555.126127932257</v>
      </c>
      <c r="GE22" s="43">
        <v>11151.330607472002</v>
      </c>
      <c r="GF22" s="43">
        <v>10979.026856902667</v>
      </c>
      <c r="GG22" s="43">
        <v>11094.845749198243</v>
      </c>
      <c r="GH22" s="43">
        <v>11114.269597862974</v>
      </c>
      <c r="GI22" s="43">
        <v>10787.980272412617</v>
      </c>
      <c r="GJ22" s="43">
        <v>10829.102752758632</v>
      </c>
      <c r="GK22" s="43">
        <v>11000.021137345046</v>
      </c>
      <c r="GL22" s="43">
        <v>10848.548412955435</v>
      </c>
      <c r="GM22" s="43">
        <v>10876.480756727733</v>
      </c>
      <c r="GN22" s="43">
        <v>10773.960991644301</v>
      </c>
      <c r="GO22" s="43">
        <v>10681.453842659126</v>
      </c>
      <c r="GP22" s="43">
        <v>10765.649417856797</v>
      </c>
      <c r="GQ22" s="43">
        <v>10707.949439442611</v>
      </c>
      <c r="GR22" s="43">
        <v>10733.019567880743</v>
      </c>
      <c r="GS22" s="43">
        <v>10635.243012841236</v>
      </c>
      <c r="GT22" s="43">
        <v>10532.057629099329</v>
      </c>
    </row>
    <row r="23" spans="1:281" ht="18" customHeight="1" x14ac:dyDescent="0.2">
      <c r="A23" s="55" t="s">
        <v>21</v>
      </c>
      <c r="B23" s="56"/>
      <c r="C23" s="57">
        <f t="shared" ref="C23:H23" si="12">C24+C25+C26</f>
        <v>1006.4398700643202</v>
      </c>
      <c r="D23" s="57">
        <f t="shared" si="12"/>
        <v>865.82533437009033</v>
      </c>
      <c r="E23" s="57">
        <f t="shared" si="12"/>
        <v>912.20518824532007</v>
      </c>
      <c r="F23" s="57">
        <f t="shared" si="12"/>
        <v>1246.1338032057322</v>
      </c>
      <c r="G23" s="57">
        <f t="shared" si="12"/>
        <v>1215.7653599999999</v>
      </c>
      <c r="H23" s="57">
        <f t="shared" si="12"/>
        <v>1316.1441926598502</v>
      </c>
      <c r="I23" s="57">
        <f>I24+I25+I26</f>
        <v>1374.6323299999999</v>
      </c>
      <c r="J23" s="57">
        <f>J24+J25+J26</f>
        <v>1347.3130500000002</v>
      </c>
      <c r="K23" s="57">
        <f>K24+K25+K26</f>
        <v>1336.7845599999998</v>
      </c>
      <c r="L23" s="57">
        <v>1337.1316143495619</v>
      </c>
      <c r="M23" s="57">
        <f>M24+M25+M26</f>
        <v>1331.832405497641</v>
      </c>
      <c r="N23" s="57">
        <f>N24+N25+N26</f>
        <v>1357.4288700000002</v>
      </c>
      <c r="O23" s="57">
        <f>O24+O25+O26</f>
        <v>1220.5392000000002</v>
      </c>
      <c r="P23" s="57">
        <f>P24+P25+P26</f>
        <v>1098.4916599999999</v>
      </c>
      <c r="Q23" s="57">
        <v>1128.80467</v>
      </c>
      <c r="R23" s="57">
        <f t="shared" ref="R23:AE23" si="13">R24+R25+R26</f>
        <v>1124.2255300000002</v>
      </c>
      <c r="S23" s="57">
        <f t="shared" si="13"/>
        <v>1157.44111</v>
      </c>
      <c r="T23" s="58">
        <f t="shared" si="13"/>
        <v>1142.20083</v>
      </c>
      <c r="U23" s="58">
        <f t="shared" si="13"/>
        <v>1187.1911500000001</v>
      </c>
      <c r="V23" s="58">
        <f t="shared" si="13"/>
        <v>1179.5302200000001</v>
      </c>
      <c r="W23" s="58">
        <f t="shared" si="13"/>
        <v>1184.7756100000001</v>
      </c>
      <c r="X23" s="58">
        <f t="shared" si="13"/>
        <v>1208.1114600000001</v>
      </c>
      <c r="Y23" s="58">
        <f t="shared" si="13"/>
        <v>1192.27819</v>
      </c>
      <c r="Z23" s="58">
        <f t="shared" si="13"/>
        <v>1242.2659199999998</v>
      </c>
      <c r="AA23" s="58">
        <f t="shared" si="13"/>
        <v>1227.2255272211887</v>
      </c>
      <c r="AB23" s="58">
        <f t="shared" si="13"/>
        <v>1234.29413</v>
      </c>
      <c r="AC23" s="58">
        <f t="shared" si="13"/>
        <v>1244.1995880581096</v>
      </c>
      <c r="AD23" s="58">
        <f t="shared" si="13"/>
        <v>1249.0660600000001</v>
      </c>
      <c r="AE23" s="58">
        <f t="shared" si="13"/>
        <v>1189.7514932269041</v>
      </c>
      <c r="AF23" s="58">
        <f>AF24+AF25+AF26</f>
        <v>1183.3069830191171</v>
      </c>
      <c r="AG23" s="58">
        <f>AG24+AG25+AG26</f>
        <v>1206.7187699999999</v>
      </c>
      <c r="AH23" s="58">
        <f>AH24+AH25+AH26</f>
        <v>1228.1185346398172</v>
      </c>
      <c r="AI23" s="58">
        <v>1258.4219900000001</v>
      </c>
      <c r="AJ23" s="58">
        <v>1312.1641697123735</v>
      </c>
      <c r="AK23" s="58">
        <v>1365.48605</v>
      </c>
      <c r="AL23" s="58">
        <f>AL24+AL25+AL26</f>
        <v>1428.49728</v>
      </c>
      <c r="AM23" s="58">
        <f>AM24+AM25+AM26</f>
        <v>1744.5582199999999</v>
      </c>
      <c r="AN23" s="58">
        <f>AN24+AN25+AN26</f>
        <v>1706.5850575483541</v>
      </c>
      <c r="AO23" s="58">
        <f>AO24+AO25+AO26</f>
        <v>1764.7685500151911</v>
      </c>
      <c r="AP23" s="58">
        <v>1970.2546845330824</v>
      </c>
      <c r="AQ23" s="58">
        <v>1941.1536141474501</v>
      </c>
      <c r="AR23" s="58">
        <v>2002.3142991658201</v>
      </c>
      <c r="AS23" s="58">
        <v>2051.6726200350404</v>
      </c>
      <c r="AT23" s="58">
        <v>2014.4286726156051</v>
      </c>
      <c r="AU23" s="58">
        <v>2032.1337569019906</v>
      </c>
      <c r="AV23" s="58">
        <v>2085.1919500000004</v>
      </c>
      <c r="AW23" s="58">
        <f t="shared" ref="AW23:BB23" si="14">AW24+AW25+AW26</f>
        <v>2012.2194399999998</v>
      </c>
      <c r="AX23" s="58">
        <f t="shared" si="14"/>
        <v>2073.6375643719998</v>
      </c>
      <c r="AY23" s="58">
        <f t="shared" si="14"/>
        <v>2096.6018557022999</v>
      </c>
      <c r="AZ23" s="58">
        <f t="shared" si="14"/>
        <v>2145.5769780322489</v>
      </c>
      <c r="BA23" s="58">
        <f t="shared" si="14"/>
        <v>2222.0611501784847</v>
      </c>
      <c r="BB23" s="58">
        <f t="shared" si="14"/>
        <v>2246.4177257266392</v>
      </c>
      <c r="BC23" s="58">
        <v>2266.1879489196326</v>
      </c>
      <c r="BD23" s="58">
        <f>BD24+BD25+BD26</f>
        <v>2336.37068</v>
      </c>
      <c r="BE23" s="58">
        <f t="shared" ref="BE23:DG23" si="15">BE24+BE25+BE26</f>
        <v>2385.3783094812629</v>
      </c>
      <c r="BF23" s="58">
        <f t="shared" si="15"/>
        <v>2432.2059334209571</v>
      </c>
      <c r="BG23" s="58">
        <f t="shared" si="15"/>
        <v>2458.4237611262006</v>
      </c>
      <c r="BH23" s="58">
        <f t="shared" si="15"/>
        <v>2508.6758815591602</v>
      </c>
      <c r="BI23" s="58">
        <f t="shared" si="15"/>
        <v>2527.3922270188291</v>
      </c>
      <c r="BJ23" s="58">
        <f t="shared" si="15"/>
        <v>2627.9106263846079</v>
      </c>
      <c r="BK23" s="58">
        <f t="shared" si="15"/>
        <v>2708.9283246805658</v>
      </c>
      <c r="BL23" s="58">
        <f t="shared" si="15"/>
        <v>2785.1596254635856</v>
      </c>
      <c r="BM23" s="58">
        <f t="shared" si="15"/>
        <v>2866.7286577325622</v>
      </c>
      <c r="BN23" s="58">
        <f t="shared" si="15"/>
        <v>2849.8097512833347</v>
      </c>
      <c r="BO23" s="58">
        <f t="shared" si="15"/>
        <v>2833.4449413026005</v>
      </c>
      <c r="BP23" s="58">
        <f t="shared" si="15"/>
        <v>2880.3198668194109</v>
      </c>
      <c r="BQ23" s="58">
        <f t="shared" si="15"/>
        <v>2585.3631777597452</v>
      </c>
      <c r="BR23" s="58">
        <f t="shared" si="15"/>
        <v>3060.7904910744719</v>
      </c>
      <c r="BS23" s="58">
        <f t="shared" si="15"/>
        <v>3140.5728961248942</v>
      </c>
      <c r="BT23" s="58">
        <f t="shared" si="15"/>
        <v>3127.6080198929421</v>
      </c>
      <c r="BU23" s="58">
        <f t="shared" si="15"/>
        <v>3243.295332354186</v>
      </c>
      <c r="BV23" s="58">
        <f t="shared" si="15"/>
        <v>3302.9033482423083</v>
      </c>
      <c r="BW23" s="58">
        <f t="shared" si="15"/>
        <v>3606.0997964144517</v>
      </c>
      <c r="BX23" s="58">
        <f t="shared" si="15"/>
        <v>3705.8530823681704</v>
      </c>
      <c r="BY23" s="58">
        <f t="shared" si="15"/>
        <v>3836.4410373474902</v>
      </c>
      <c r="BZ23" s="58">
        <f t="shared" si="15"/>
        <v>4025.5469094627142</v>
      </c>
      <c r="CA23" s="58">
        <f t="shared" si="15"/>
        <v>4070.9393447948091</v>
      </c>
      <c r="CB23" s="58">
        <f t="shared" si="15"/>
        <v>4221.3828285711752</v>
      </c>
      <c r="CC23" s="58">
        <f t="shared" si="15"/>
        <v>4427.5062398690552</v>
      </c>
      <c r="CD23" s="58">
        <f t="shared" si="15"/>
        <v>4627.6878689775622</v>
      </c>
      <c r="CE23" s="58">
        <f t="shared" si="15"/>
        <v>4689.0030687504513</v>
      </c>
      <c r="CF23" s="58">
        <f t="shared" si="15"/>
        <v>4909.147736542096</v>
      </c>
      <c r="CG23" s="58">
        <f t="shared" si="15"/>
        <v>5208.1363595067069</v>
      </c>
      <c r="CH23" s="58">
        <f t="shared" si="15"/>
        <v>5204.7115057006349</v>
      </c>
      <c r="CI23" s="58">
        <f t="shared" si="15"/>
        <v>5465.5091241449109</v>
      </c>
      <c r="CJ23" s="58">
        <f t="shared" si="15"/>
        <v>5440.4303503554511</v>
      </c>
      <c r="CK23" s="58">
        <f t="shared" si="15"/>
        <v>5763.0240853881842</v>
      </c>
      <c r="CL23" s="58">
        <f t="shared" si="15"/>
        <v>5749.9282175104991</v>
      </c>
      <c r="CM23" s="58">
        <f t="shared" si="15"/>
        <v>5896.0128496957614</v>
      </c>
      <c r="CN23" s="58">
        <f t="shared" si="15"/>
        <v>6207.967246381887</v>
      </c>
      <c r="CO23" s="58">
        <f t="shared" si="15"/>
        <v>6211.9563770000541</v>
      </c>
      <c r="CP23" s="58">
        <f t="shared" si="15"/>
        <v>6299.2201075301537</v>
      </c>
      <c r="CQ23" s="58">
        <f t="shared" si="15"/>
        <v>6469.3914813634274</v>
      </c>
      <c r="CR23" s="58">
        <f t="shared" si="15"/>
        <v>7085.0775894229591</v>
      </c>
      <c r="CS23" s="58">
        <f t="shared" si="15"/>
        <v>7207.2701722419879</v>
      </c>
      <c r="CT23" s="58">
        <f t="shared" si="15"/>
        <v>7462.4513262776873</v>
      </c>
      <c r="CU23" s="58">
        <f t="shared" si="15"/>
        <v>7700.9311526606216</v>
      </c>
      <c r="CV23" s="58">
        <f t="shared" si="15"/>
        <v>7725.4424295010303</v>
      </c>
      <c r="CW23" s="58">
        <f t="shared" si="15"/>
        <v>7848.4366520551757</v>
      </c>
      <c r="CX23" s="58">
        <f t="shared" si="15"/>
        <v>7896.5938875332749</v>
      </c>
      <c r="CY23" s="58">
        <f t="shared" si="15"/>
        <v>8127.998228052762</v>
      </c>
      <c r="CZ23" s="58">
        <f t="shared" si="15"/>
        <v>8359.8515693605441</v>
      </c>
      <c r="DA23" s="58">
        <v>8537.475595603968</v>
      </c>
      <c r="DB23" s="58">
        <f t="shared" si="15"/>
        <v>8908.7046198106473</v>
      </c>
      <c r="DC23" s="58">
        <f t="shared" si="15"/>
        <v>9142.1541609684555</v>
      </c>
      <c r="DD23" s="58">
        <f t="shared" si="15"/>
        <v>9440.9116297828259</v>
      </c>
      <c r="DE23" s="58">
        <v>9776.2266890623796</v>
      </c>
      <c r="DF23" s="58">
        <f t="shared" si="15"/>
        <v>10104.637838583145</v>
      </c>
      <c r="DG23" s="58">
        <f t="shared" si="15"/>
        <v>10373.586497947173</v>
      </c>
      <c r="DH23" s="58">
        <f>DH24+DH25+DH26</f>
        <v>10829.397800580085</v>
      </c>
      <c r="DI23" s="58">
        <f>DI24+DI25+DI26</f>
        <v>10530.482841887311</v>
      </c>
      <c r="DJ23" s="58">
        <f>DJ24+DJ25+DJ26</f>
        <v>10595.494562249649</v>
      </c>
      <c r="DK23" s="58">
        <f>DK24+DK25+DK26</f>
        <v>10762.733790553226</v>
      </c>
      <c r="DL23" s="58">
        <f>DL24+DL25+DL26</f>
        <v>11060.818862353644</v>
      </c>
      <c r="DM23" s="58">
        <v>11181.099150882548</v>
      </c>
      <c r="DN23" s="58">
        <f t="shared" ref="DN23:DT23" si="16">DN24+DN25+DN26</f>
        <v>11431.61390971686</v>
      </c>
      <c r="DO23" s="58">
        <f t="shared" si="16"/>
        <v>11651.763088784188</v>
      </c>
      <c r="DP23" s="58">
        <f t="shared" si="16"/>
        <v>11913.180720248198</v>
      </c>
      <c r="DQ23" s="58">
        <f t="shared" si="16"/>
        <v>12303.19088155706</v>
      </c>
      <c r="DR23" s="58">
        <f t="shared" si="16"/>
        <v>12839.554820327288</v>
      </c>
      <c r="DS23" s="58">
        <f t="shared" si="16"/>
        <v>13067.265219403893</v>
      </c>
      <c r="DT23" s="58">
        <f t="shared" si="16"/>
        <v>13625.965547112128</v>
      </c>
      <c r="DU23" s="58">
        <v>14172.652255390061</v>
      </c>
      <c r="DV23" s="58">
        <f>DV24+DV25+DV26</f>
        <v>14585.541526710278</v>
      </c>
      <c r="DW23" s="58">
        <f t="shared" ref="DW23:FD23" si="17">DW24+DW25+DW26</f>
        <v>14885.645672799525</v>
      </c>
      <c r="DX23" s="58">
        <f t="shared" si="17"/>
        <v>15707.250353003648</v>
      </c>
      <c r="DY23" s="59">
        <f t="shared" si="17"/>
        <v>16435.005475723665</v>
      </c>
      <c r="DZ23" s="59">
        <f t="shared" si="17"/>
        <v>16658.034747551603</v>
      </c>
      <c r="EA23" s="59">
        <f t="shared" si="17"/>
        <v>16922.923626654647</v>
      </c>
      <c r="EB23" s="59">
        <f t="shared" si="17"/>
        <v>17388.774472714504</v>
      </c>
      <c r="EC23" s="59">
        <f t="shared" si="17"/>
        <v>17891.843928972208</v>
      </c>
      <c r="ED23" s="59">
        <f t="shared" si="17"/>
        <v>18582.164875046496</v>
      </c>
      <c r="EE23" s="59">
        <f t="shared" si="17"/>
        <v>19257.775346995055</v>
      </c>
      <c r="EF23" s="59">
        <f t="shared" si="17"/>
        <v>19814.353065260148</v>
      </c>
      <c r="EG23" s="59">
        <f t="shared" si="17"/>
        <v>20368.065295666853</v>
      </c>
      <c r="EH23" s="59">
        <f t="shared" si="17"/>
        <v>20662.534911651277</v>
      </c>
      <c r="EI23" s="59">
        <f t="shared" si="17"/>
        <v>21300.279352358979</v>
      </c>
      <c r="EJ23" s="59">
        <f t="shared" si="17"/>
        <v>21877.907334466374</v>
      </c>
      <c r="EK23" s="59">
        <f t="shared" si="17"/>
        <v>22691.855847625618</v>
      </c>
      <c r="EL23" s="59">
        <f t="shared" si="17"/>
        <v>23073.367014416013</v>
      </c>
      <c r="EM23" s="59">
        <f t="shared" si="17"/>
        <v>23284.859145053342</v>
      </c>
      <c r="EN23" s="59">
        <f t="shared" si="17"/>
        <v>23732.88207086442</v>
      </c>
      <c r="EO23" s="59">
        <f t="shared" si="17"/>
        <v>24242.765739979583</v>
      </c>
      <c r="EP23" s="59">
        <f t="shared" si="17"/>
        <v>24651.799777408312</v>
      </c>
      <c r="EQ23" s="59">
        <f t="shared" si="17"/>
        <v>24923.338396072097</v>
      </c>
      <c r="ER23" s="59">
        <f t="shared" si="17"/>
        <v>25239.290574546019</v>
      </c>
      <c r="ES23" s="59">
        <f t="shared" si="17"/>
        <v>25715.409671774309</v>
      </c>
      <c r="ET23" s="59">
        <f t="shared" si="17"/>
        <v>28729.778098833849</v>
      </c>
      <c r="EU23" s="59">
        <f t="shared" si="17"/>
        <v>29085.88996434876</v>
      </c>
      <c r="EV23" s="59">
        <v>30258.377033038571</v>
      </c>
      <c r="EW23" s="59">
        <f t="shared" si="17"/>
        <v>30978.299840745793</v>
      </c>
      <c r="EX23" s="59">
        <f t="shared" si="17"/>
        <v>31722.164533971809</v>
      </c>
      <c r="EY23" s="59">
        <f t="shared" si="17"/>
        <v>32289.141870559994</v>
      </c>
      <c r="EZ23" s="59">
        <f t="shared" si="17"/>
        <v>32456.602553639797</v>
      </c>
      <c r="FA23" s="59">
        <f t="shared" si="17"/>
        <v>33031.102190470505</v>
      </c>
      <c r="FB23" s="59">
        <f t="shared" si="17"/>
        <v>33671.375826923097</v>
      </c>
      <c r="FC23" s="59">
        <f t="shared" si="17"/>
        <v>34091.60960862814</v>
      </c>
      <c r="FD23" s="59">
        <f t="shared" si="17"/>
        <v>34728.011327790358</v>
      </c>
      <c r="FE23" s="59">
        <v>35484.672390014763</v>
      </c>
      <c r="FF23" s="59">
        <v>35726.007710395672</v>
      </c>
      <c r="FG23" s="59">
        <v>37201.85319038976</v>
      </c>
      <c r="FH23" s="59">
        <v>37985.952183368128</v>
      </c>
      <c r="FI23" s="59">
        <v>38387.141373278195</v>
      </c>
      <c r="FJ23" s="59">
        <v>38850.479177523172</v>
      </c>
      <c r="FK23" s="59">
        <v>39162.360145439983</v>
      </c>
      <c r="FL23" s="59">
        <v>39704.336788685796</v>
      </c>
      <c r="FM23" s="59">
        <v>40352.297177168613</v>
      </c>
      <c r="FN23" s="59">
        <v>41178.729009072253</v>
      </c>
      <c r="FO23" s="59">
        <v>40820.073632610292</v>
      </c>
      <c r="FP23" s="59">
        <v>41658.144318742619</v>
      </c>
      <c r="FQ23" s="59">
        <v>42518.599471387963</v>
      </c>
      <c r="FR23" s="59">
        <v>42887.740651358283</v>
      </c>
      <c r="FS23" s="59">
        <v>43139.706529534771</v>
      </c>
      <c r="FT23" s="59">
        <v>43558.427932755847</v>
      </c>
      <c r="FU23" s="59">
        <v>43726.259767258089</v>
      </c>
      <c r="FV23" s="59">
        <v>43728.6027381975</v>
      </c>
      <c r="FW23" s="59">
        <v>43881.338411745281</v>
      </c>
      <c r="FX23" s="59">
        <v>44757.88977945708</v>
      </c>
      <c r="FY23" s="59">
        <v>44320.5457712274</v>
      </c>
      <c r="FZ23" s="59">
        <v>44490.425651359299</v>
      </c>
      <c r="GA23" s="59">
        <v>44777.678937508761</v>
      </c>
      <c r="GB23" s="59">
        <v>45395.510485517872</v>
      </c>
      <c r="GC23" s="59">
        <v>49641.274339996016</v>
      </c>
      <c r="GD23" s="59">
        <v>49825.629587004092</v>
      </c>
      <c r="GE23" s="59">
        <v>49417.130589638342</v>
      </c>
      <c r="GF23" s="59">
        <v>49712.301131563734</v>
      </c>
      <c r="GG23" s="59">
        <v>48521.323572191104</v>
      </c>
      <c r="GH23" s="59">
        <v>48665.997390859207</v>
      </c>
      <c r="GI23" s="59">
        <v>48981.422583853651</v>
      </c>
      <c r="GJ23" s="59">
        <v>49262.370645590592</v>
      </c>
      <c r="GK23" s="59">
        <v>49002.652143751853</v>
      </c>
      <c r="GL23" s="59">
        <v>49842.267791311475</v>
      </c>
      <c r="GM23" s="59">
        <v>49990.149245131011</v>
      </c>
      <c r="GN23" s="59">
        <v>49938.770465898102</v>
      </c>
      <c r="GO23" s="59">
        <v>49828.903026967339</v>
      </c>
      <c r="GP23" s="59">
        <v>49836.551784607349</v>
      </c>
      <c r="GQ23" s="59">
        <v>49442.022392443811</v>
      </c>
      <c r="GR23" s="59">
        <v>49046.727052207614</v>
      </c>
      <c r="GS23" s="59">
        <v>49007.174694013287</v>
      </c>
      <c r="GT23" s="59">
        <v>48956.574145265069</v>
      </c>
    </row>
    <row r="24" spans="1:281" ht="18" customHeight="1" x14ac:dyDescent="0.2">
      <c r="A24" s="38" t="s">
        <v>22</v>
      </c>
      <c r="B24" s="38"/>
      <c r="C24" s="65">
        <v>600.35545644778017</v>
      </c>
      <c r="D24" s="65">
        <v>453.63704859143007</v>
      </c>
      <c r="E24" s="71">
        <v>497.01119448308998</v>
      </c>
      <c r="F24" s="71">
        <v>832.93404334189222</v>
      </c>
      <c r="G24" s="71">
        <v>805.59497999999996</v>
      </c>
      <c r="H24" s="71">
        <v>583.93681308728014</v>
      </c>
      <c r="I24" s="71">
        <v>574.28107999999997</v>
      </c>
      <c r="J24" s="71">
        <v>556.21791000000007</v>
      </c>
      <c r="K24" s="71">
        <v>595.36696999999992</v>
      </c>
      <c r="L24" s="71">
        <v>597.57636847368713</v>
      </c>
      <c r="M24" s="71">
        <v>586.77757187793611</v>
      </c>
      <c r="N24" s="71">
        <v>617.77566000000002</v>
      </c>
      <c r="O24" s="71">
        <v>839.30812000000003</v>
      </c>
      <c r="P24" s="71">
        <v>721.21379999999999</v>
      </c>
      <c r="Q24" s="71">
        <v>746.77611999999999</v>
      </c>
      <c r="R24" s="71">
        <v>737.14468000000011</v>
      </c>
      <c r="S24" s="71">
        <v>766.73805000000004</v>
      </c>
      <c r="T24" s="72">
        <v>747.66727000000003</v>
      </c>
      <c r="U24" s="72">
        <v>748.83042</v>
      </c>
      <c r="V24" s="72">
        <v>750.30679000000009</v>
      </c>
      <c r="W24" s="72">
        <v>753.91916000000003</v>
      </c>
      <c r="X24" s="72">
        <v>773.53679</v>
      </c>
      <c r="Y24" s="72">
        <v>788.74757999999997</v>
      </c>
      <c r="Z24" s="72">
        <v>811.96282999999994</v>
      </c>
      <c r="AA24" s="72">
        <v>785.87292718351716</v>
      </c>
      <c r="AB24" s="72">
        <v>780.15656000000001</v>
      </c>
      <c r="AC24" s="72">
        <v>781.45152378198168</v>
      </c>
      <c r="AD24" s="72">
        <v>769.58677</v>
      </c>
      <c r="AE24" s="72">
        <v>708.06755991642206</v>
      </c>
      <c r="AF24" s="72">
        <v>683.65516022445195</v>
      </c>
      <c r="AG24" s="72">
        <v>683.16708999999992</v>
      </c>
      <c r="AH24" s="72">
        <v>685.55650556882495</v>
      </c>
      <c r="AI24" s="72">
        <v>681.35073</v>
      </c>
      <c r="AJ24" s="72">
        <v>698.51475000000005</v>
      </c>
      <c r="AK24" s="72">
        <v>723.35599000000002</v>
      </c>
      <c r="AL24" s="72">
        <v>733.34405000000004</v>
      </c>
      <c r="AM24" s="72">
        <v>568.75710000000004</v>
      </c>
      <c r="AN24" s="72">
        <v>676.31954238245396</v>
      </c>
      <c r="AO24" s="72">
        <v>721.14796838144105</v>
      </c>
      <c r="AP24" s="72">
        <v>843.30818000000011</v>
      </c>
      <c r="AQ24" s="72">
        <v>841.26152999999999</v>
      </c>
      <c r="AR24" s="72">
        <v>873.50409000000002</v>
      </c>
      <c r="AS24" s="72">
        <v>892.70531999999992</v>
      </c>
      <c r="AT24" s="72">
        <v>850.5681800000001</v>
      </c>
      <c r="AU24" s="72">
        <v>860.27291000000002</v>
      </c>
      <c r="AV24" s="72">
        <v>881.15377000000001</v>
      </c>
      <c r="AW24" s="72">
        <v>761.65705000000003</v>
      </c>
      <c r="AX24" s="72">
        <v>787.14547000000005</v>
      </c>
      <c r="AY24" s="72">
        <v>781.57977000000005</v>
      </c>
      <c r="AZ24" s="72">
        <v>815.07406803013134</v>
      </c>
      <c r="BA24" s="72">
        <v>845.74889052424805</v>
      </c>
      <c r="BB24" s="72">
        <v>865.8593528722248</v>
      </c>
      <c r="BC24" s="72">
        <v>930.48361304773687</v>
      </c>
      <c r="BD24" s="72">
        <v>982.11499000000003</v>
      </c>
      <c r="BE24" s="72">
        <v>981.97179762028134</v>
      </c>
      <c r="BF24" s="72">
        <v>1016.6674231727036</v>
      </c>
      <c r="BG24" s="72">
        <v>1016.2766805678514</v>
      </c>
      <c r="BH24" s="72">
        <v>1060.5600877109732</v>
      </c>
      <c r="BI24" s="72">
        <v>1050.9310179370812</v>
      </c>
      <c r="BJ24" s="72">
        <v>1147.1426669395535</v>
      </c>
      <c r="BK24" s="72">
        <v>1185.6729329212333</v>
      </c>
      <c r="BL24" s="72">
        <v>1192.8188512386228</v>
      </c>
      <c r="BM24" s="72">
        <v>1245.5353872351736</v>
      </c>
      <c r="BN24" s="72">
        <v>1216.8213535306045</v>
      </c>
      <c r="BO24" s="72">
        <v>1209.4460996817368</v>
      </c>
      <c r="BP24" s="72">
        <v>1239.1628624515326</v>
      </c>
      <c r="BQ24" s="72">
        <v>1238.8003156222674</v>
      </c>
      <c r="BR24" s="72">
        <v>1315.8914963455595</v>
      </c>
      <c r="BS24" s="72">
        <v>1347.1186324972621</v>
      </c>
      <c r="BT24" s="72">
        <v>1347.8874643603147</v>
      </c>
      <c r="BU24" s="72">
        <v>1444.1784636955676</v>
      </c>
      <c r="BV24" s="72">
        <v>1277.9617872491631</v>
      </c>
      <c r="BW24" s="72">
        <v>1508.7839820723541</v>
      </c>
      <c r="BX24" s="72">
        <v>1545.9810574434505</v>
      </c>
      <c r="BY24" s="72">
        <v>1576.4799026975077</v>
      </c>
      <c r="BZ24" s="72">
        <v>1664.5038493083321</v>
      </c>
      <c r="CA24" s="72">
        <v>1635.8420162898653</v>
      </c>
      <c r="CB24" s="72">
        <v>1713.1309346234445</v>
      </c>
      <c r="CC24" s="72">
        <v>1902.6069552638951</v>
      </c>
      <c r="CD24" s="72">
        <v>1978.5074712327105</v>
      </c>
      <c r="CE24" s="72">
        <v>2013.1427644464718</v>
      </c>
      <c r="CF24" s="72">
        <v>2116.9253840355673</v>
      </c>
      <c r="CG24" s="72">
        <v>2340.2202841245216</v>
      </c>
      <c r="CH24" s="72">
        <v>2279.3734503175911</v>
      </c>
      <c r="CI24" s="72">
        <v>2389.1265587606399</v>
      </c>
      <c r="CJ24" s="72">
        <v>2303.1292241140945</v>
      </c>
      <c r="CK24" s="72">
        <v>2478.1525051318445</v>
      </c>
      <c r="CL24" s="72">
        <v>2396.0637832259213</v>
      </c>
      <c r="CM24" s="72">
        <v>2457.8311005619871</v>
      </c>
      <c r="CN24" s="72">
        <v>2656.102367825386</v>
      </c>
      <c r="CO24" s="72">
        <v>2715.204665029305</v>
      </c>
      <c r="CP24" s="72">
        <v>2824.4028069733445</v>
      </c>
      <c r="CQ24" s="72">
        <v>2859.5201668746818</v>
      </c>
      <c r="CR24" s="72">
        <v>3318.738938103756</v>
      </c>
      <c r="CS24" s="72">
        <v>3336.3443960104173</v>
      </c>
      <c r="CT24" s="72">
        <v>3525.334452312075</v>
      </c>
      <c r="CU24" s="72">
        <v>3646.2500525855871</v>
      </c>
      <c r="CV24" s="72">
        <v>3594.1575927090826</v>
      </c>
      <c r="CW24" s="72">
        <v>3592.0066544111314</v>
      </c>
      <c r="CX24" s="72">
        <v>3575.8154044293251</v>
      </c>
      <c r="CY24" s="72">
        <v>3687.9301060953485</v>
      </c>
      <c r="CZ24" s="72">
        <v>3791.2328004444271</v>
      </c>
      <c r="DA24" s="72">
        <v>3866.806246519101</v>
      </c>
      <c r="DB24" s="72">
        <v>4019.5283586809601</v>
      </c>
      <c r="DC24" s="72">
        <v>4126.2995376908129</v>
      </c>
      <c r="DD24" s="72">
        <v>4201.3386544688619</v>
      </c>
      <c r="DE24" s="72">
        <v>4391.7153682291073</v>
      </c>
      <c r="DF24" s="72">
        <v>4491.886844136593</v>
      </c>
      <c r="DG24" s="72">
        <v>4623.5343490024025</v>
      </c>
      <c r="DH24" s="72">
        <v>4775.6920103552247</v>
      </c>
      <c r="DI24" s="72">
        <v>4392.4139684073898</v>
      </c>
      <c r="DJ24" s="72">
        <v>4425.2950659820599</v>
      </c>
      <c r="DK24" s="72">
        <v>4426.7216050163634</v>
      </c>
      <c r="DL24" s="72">
        <v>4611.7346031193838</v>
      </c>
      <c r="DM24" s="72">
        <v>4655.1732950908327</v>
      </c>
      <c r="DN24" s="72">
        <v>4772.7648900685235</v>
      </c>
      <c r="DO24" s="72">
        <v>4910.7493248478877</v>
      </c>
      <c r="DP24" s="72">
        <v>5012.4726305165641</v>
      </c>
      <c r="DQ24" s="72">
        <v>5228.9149494658832</v>
      </c>
      <c r="DR24" s="72">
        <v>5613.2036085748196</v>
      </c>
      <c r="DS24" s="72">
        <v>5616.1472726599468</v>
      </c>
      <c r="DT24" s="72">
        <v>5834.2018629103668</v>
      </c>
      <c r="DU24" s="72">
        <v>6206.2664583255837</v>
      </c>
      <c r="DV24" s="72">
        <v>6452.9878958022991</v>
      </c>
      <c r="DW24" s="72">
        <v>6597.8285116074412</v>
      </c>
      <c r="DX24" s="72">
        <v>6978.9440639859231</v>
      </c>
      <c r="DY24" s="76">
        <v>7465.9414839841047</v>
      </c>
      <c r="DZ24" s="76">
        <v>7433.7679641448522</v>
      </c>
      <c r="EA24" s="76">
        <v>7431.2621301495556</v>
      </c>
      <c r="EB24" s="76">
        <v>7618.6949307824307</v>
      </c>
      <c r="EC24" s="76">
        <v>7861.7546873609626</v>
      </c>
      <c r="ED24" s="76">
        <v>8226.4755095023647</v>
      </c>
      <c r="EE24" s="76">
        <v>8514.8121344700921</v>
      </c>
      <c r="EF24" s="76">
        <v>8558.3415113058363</v>
      </c>
      <c r="EG24" s="76">
        <v>8718.5366213001471</v>
      </c>
      <c r="EH24" s="76">
        <v>8909.2600709293274</v>
      </c>
      <c r="EI24" s="76">
        <v>9164.2571133716592</v>
      </c>
      <c r="EJ24" s="76">
        <v>9408.1113748732641</v>
      </c>
      <c r="EK24" s="76">
        <v>10075.59744208062</v>
      </c>
      <c r="EL24" s="76">
        <v>9935.0647395379128</v>
      </c>
      <c r="EM24" s="76">
        <v>9869.6452477619423</v>
      </c>
      <c r="EN24" s="76">
        <v>9934.5458310281174</v>
      </c>
      <c r="EO24" s="76">
        <v>10454.627197483165</v>
      </c>
      <c r="EP24" s="76">
        <v>10737.122875552066</v>
      </c>
      <c r="EQ24" s="76">
        <v>10788.115012395911</v>
      </c>
      <c r="ER24" s="76">
        <v>10798.435305113844</v>
      </c>
      <c r="ES24" s="76">
        <v>10913.877165216583</v>
      </c>
      <c r="ET24" s="76">
        <v>12234.209713484257</v>
      </c>
      <c r="EU24" s="76">
        <v>12482.965996375297</v>
      </c>
      <c r="EV24" s="76">
        <v>12803.159758267138</v>
      </c>
      <c r="EW24" s="76">
        <v>13148.459084064199</v>
      </c>
      <c r="EX24" s="76">
        <v>13555.393778076588</v>
      </c>
      <c r="EY24" s="76">
        <v>13885.857637960871</v>
      </c>
      <c r="EZ24" s="76">
        <v>13909.652421919267</v>
      </c>
      <c r="FA24" s="76">
        <v>14146.184319186394</v>
      </c>
      <c r="FB24" s="76">
        <v>14370.195967093767</v>
      </c>
      <c r="FC24" s="76">
        <v>14711.823798917008</v>
      </c>
      <c r="FD24" s="76">
        <v>14799.331418611591</v>
      </c>
      <c r="FE24" s="76">
        <v>15214.225504088521</v>
      </c>
      <c r="FF24" s="76">
        <v>15468.412905990475</v>
      </c>
      <c r="FG24" s="76">
        <v>14871.566594126405</v>
      </c>
      <c r="FH24" s="76">
        <v>15209.064102128223</v>
      </c>
      <c r="FI24" s="76">
        <v>15333.048403911373</v>
      </c>
      <c r="FJ24" s="76">
        <v>15525.226618569763</v>
      </c>
      <c r="FK24" s="76">
        <v>15231.236353105351</v>
      </c>
      <c r="FL24" s="76">
        <v>15491.408673454645</v>
      </c>
      <c r="FM24" s="76">
        <v>15717.687023523258</v>
      </c>
      <c r="FN24" s="76">
        <v>16007.493023543386</v>
      </c>
      <c r="FO24" s="76">
        <v>14942.174373293563</v>
      </c>
      <c r="FP24" s="76">
        <v>15516.434540715369</v>
      </c>
      <c r="FQ24" s="76">
        <v>15608.325611317909</v>
      </c>
      <c r="FR24" s="76">
        <v>15304.47442513392</v>
      </c>
      <c r="FS24" s="76">
        <v>15722.372214255804</v>
      </c>
      <c r="FT24" s="76">
        <v>15490.130484822854</v>
      </c>
      <c r="FU24" s="76">
        <v>15640.947980460713</v>
      </c>
      <c r="FV24" s="76">
        <v>15481.265159907332</v>
      </c>
      <c r="FW24" s="76">
        <v>15322.951441728223</v>
      </c>
      <c r="FX24" s="76">
        <v>15719.136376930173</v>
      </c>
      <c r="FY24" s="76">
        <v>15237.715142103405</v>
      </c>
      <c r="FZ24" s="76">
        <v>15287.627764330724</v>
      </c>
      <c r="GA24" s="76">
        <v>15412.755969793921</v>
      </c>
      <c r="GB24" s="76">
        <v>15220.666746322888</v>
      </c>
      <c r="GC24" s="76">
        <v>20192.910750974686</v>
      </c>
      <c r="GD24" s="76">
        <v>20339.297017715242</v>
      </c>
      <c r="GE24" s="76">
        <v>20079.318578116079</v>
      </c>
      <c r="GF24" s="76">
        <v>20544.587363364346</v>
      </c>
      <c r="GG24" s="76">
        <v>20023.664925954217</v>
      </c>
      <c r="GH24" s="76">
        <v>20339.883213133693</v>
      </c>
      <c r="GI24" s="76">
        <v>20845.790982975781</v>
      </c>
      <c r="GJ24" s="76">
        <v>21031.127004663682</v>
      </c>
      <c r="GK24" s="76">
        <v>21022.494521367949</v>
      </c>
      <c r="GL24" s="76">
        <v>21489.108012643948</v>
      </c>
      <c r="GM24" s="76">
        <v>21713.940447141074</v>
      </c>
      <c r="GN24" s="76">
        <v>21268.35452336703</v>
      </c>
      <c r="GO24" s="76">
        <v>21169.050424904766</v>
      </c>
      <c r="GP24" s="76">
        <v>21282.735713907459</v>
      </c>
      <c r="GQ24" s="76">
        <v>21248.982589924359</v>
      </c>
      <c r="GR24" s="76">
        <v>21105.599634836108</v>
      </c>
      <c r="GS24" s="76">
        <v>21284.734467885733</v>
      </c>
      <c r="GT24" s="76">
        <v>21502.296751872243</v>
      </c>
    </row>
    <row r="25" spans="1:281" ht="18" customHeight="1" x14ac:dyDescent="0.2">
      <c r="A25" s="38" t="s">
        <v>23</v>
      </c>
      <c r="B25" s="38"/>
      <c r="C25" s="65">
        <v>14.496197138279999</v>
      </c>
      <c r="D25" s="65">
        <v>16.802470049060002</v>
      </c>
      <c r="E25" s="71">
        <v>18.67204099304</v>
      </c>
      <c r="F25" s="71">
        <v>16.3685402226</v>
      </c>
      <c r="G25" s="71">
        <v>16.936119999999999</v>
      </c>
      <c r="H25" s="71">
        <v>15.990992126869999</v>
      </c>
      <c r="I25" s="71">
        <v>16.681699999999999</v>
      </c>
      <c r="J25" s="71">
        <v>16.352610000000002</v>
      </c>
      <c r="K25" s="71">
        <v>17.951250000000002</v>
      </c>
      <c r="L25" s="71">
        <v>18.16416326213</v>
      </c>
      <c r="M25" s="71">
        <v>18.62786300965</v>
      </c>
      <c r="N25" s="71">
        <v>13.775079999999999</v>
      </c>
      <c r="O25" s="71">
        <v>14.19928</v>
      </c>
      <c r="P25" s="71">
        <v>14.62645</v>
      </c>
      <c r="Q25" s="71">
        <v>16.955539999999999</v>
      </c>
      <c r="R25" s="71">
        <v>14.35012</v>
      </c>
      <c r="S25" s="71">
        <v>15.675040000000001</v>
      </c>
      <c r="T25" s="72">
        <v>16.925470000000001</v>
      </c>
      <c r="U25" s="72">
        <v>17.13945</v>
      </c>
      <c r="V25" s="72">
        <v>19.08661</v>
      </c>
      <c r="W25" s="72">
        <v>17.491049999999998</v>
      </c>
      <c r="X25" s="72">
        <v>19.51127</v>
      </c>
      <c r="Y25" s="72">
        <v>18.84826</v>
      </c>
      <c r="Z25" s="72">
        <v>21.179369999999999</v>
      </c>
      <c r="AA25" s="72">
        <v>21.680783003240002</v>
      </c>
      <c r="AB25" s="72">
        <v>26.168849999999999</v>
      </c>
      <c r="AC25" s="72">
        <v>25.457358148670004</v>
      </c>
      <c r="AD25" s="72">
        <v>24.22428</v>
      </c>
      <c r="AE25" s="72">
        <v>26.36776634129</v>
      </c>
      <c r="AF25" s="72">
        <v>23.5083251768</v>
      </c>
      <c r="AG25" s="72">
        <v>25.201779999999999</v>
      </c>
      <c r="AH25" s="72">
        <v>21.762488316039999</v>
      </c>
      <c r="AI25" s="72">
        <v>21.750610000000002</v>
      </c>
      <c r="AJ25" s="72">
        <v>24.477940821280001</v>
      </c>
      <c r="AK25" s="72">
        <v>26.067019999999999</v>
      </c>
      <c r="AL25" s="72">
        <v>30.00684</v>
      </c>
      <c r="AM25" s="72">
        <v>27.52985</v>
      </c>
      <c r="AN25" s="72">
        <v>26.674353818339998</v>
      </c>
      <c r="AO25" s="72">
        <v>40.391713982360002</v>
      </c>
      <c r="AP25" s="72">
        <v>75.269836637839987</v>
      </c>
      <c r="AQ25" s="72">
        <v>37.668524147450007</v>
      </c>
      <c r="AR25" s="72">
        <v>32.625979165819999</v>
      </c>
      <c r="AS25" s="72">
        <v>31.529200035039999</v>
      </c>
      <c r="AT25" s="72">
        <v>28.6068399774</v>
      </c>
      <c r="AU25" s="72">
        <v>28.517213109849997</v>
      </c>
      <c r="AV25" s="72">
        <v>34.515169999999998</v>
      </c>
      <c r="AW25" s="72">
        <v>34.839840000000002</v>
      </c>
      <c r="AX25" s="72">
        <v>33.42361437200001</v>
      </c>
      <c r="AY25" s="72">
        <v>34.851025702299992</v>
      </c>
      <c r="AZ25" s="72">
        <v>33.879236955999993</v>
      </c>
      <c r="BA25" s="72">
        <v>39.510384547260003</v>
      </c>
      <c r="BB25" s="72">
        <v>35.1056805578</v>
      </c>
      <c r="BC25" s="72">
        <v>36.057324420480001</v>
      </c>
      <c r="BD25" s="72">
        <v>35.971899999999998</v>
      </c>
      <c r="BE25" s="72">
        <v>38.906336140850009</v>
      </c>
      <c r="BF25" s="72">
        <v>37.547775501550007</v>
      </c>
      <c r="BG25" s="72">
        <v>36.331569386099993</v>
      </c>
      <c r="BH25" s="72">
        <v>43.729021683399999</v>
      </c>
      <c r="BI25" s="72">
        <v>42.953881354149992</v>
      </c>
      <c r="BJ25" s="72">
        <v>41.629328745000002</v>
      </c>
      <c r="BK25" s="72">
        <v>44.008553085239996</v>
      </c>
      <c r="BL25" s="72">
        <v>41.577161676780008</v>
      </c>
      <c r="BM25" s="72">
        <v>44.711666560619996</v>
      </c>
      <c r="BN25" s="72">
        <v>44.567503550799998</v>
      </c>
      <c r="BO25" s="72">
        <v>45.673624438249995</v>
      </c>
      <c r="BP25" s="72">
        <v>47.399532363300011</v>
      </c>
      <c r="BQ25" s="72">
        <v>44.920972776500008</v>
      </c>
      <c r="BR25" s="72">
        <v>48.802173287799995</v>
      </c>
      <c r="BS25" s="72">
        <v>52.354013425049992</v>
      </c>
      <c r="BT25" s="72">
        <v>62.57496019925</v>
      </c>
      <c r="BU25" s="72">
        <v>64.246434978559989</v>
      </c>
      <c r="BV25" s="72">
        <v>70.341101599600009</v>
      </c>
      <c r="BW25" s="72">
        <v>73.745896035000001</v>
      </c>
      <c r="BX25" s="72">
        <v>73.161749902699981</v>
      </c>
      <c r="BY25" s="72">
        <v>81.588480778499999</v>
      </c>
      <c r="BZ25" s="72">
        <v>82.20919583136002</v>
      </c>
      <c r="CA25" s="72">
        <v>83.084639708470036</v>
      </c>
      <c r="CB25" s="72">
        <v>53.054674438499973</v>
      </c>
      <c r="CC25" s="72">
        <v>54.34978413799999</v>
      </c>
      <c r="CD25" s="72">
        <v>54.233414404979982</v>
      </c>
      <c r="CE25" s="72">
        <v>56.103131605799987</v>
      </c>
      <c r="CF25" s="72">
        <v>58.017174663499972</v>
      </c>
      <c r="CG25" s="72">
        <v>61.01817375272001</v>
      </c>
      <c r="CH25" s="72">
        <v>60.462323185099969</v>
      </c>
      <c r="CI25" s="72">
        <v>61.608062487000041</v>
      </c>
      <c r="CJ25" s="72">
        <v>65.13395922569002</v>
      </c>
      <c r="CK25" s="72">
        <v>68.228159009880017</v>
      </c>
      <c r="CL25" s="72">
        <v>79.372375368749857</v>
      </c>
      <c r="CM25" s="72">
        <v>80.487737230159894</v>
      </c>
      <c r="CN25" s="72">
        <v>82.54416153049992</v>
      </c>
      <c r="CO25" s="72">
        <v>80.653080925479955</v>
      </c>
      <c r="CP25" s="72">
        <v>79.369560523199979</v>
      </c>
      <c r="CQ25" s="72">
        <v>79.93284194577997</v>
      </c>
      <c r="CR25" s="72">
        <v>81.386080524999983</v>
      </c>
      <c r="CS25" s="72">
        <v>84.831008629850004</v>
      </c>
      <c r="CT25" s="72">
        <v>90.156934083600049</v>
      </c>
      <c r="CU25" s="72">
        <v>97.701284195990027</v>
      </c>
      <c r="CV25" s="72">
        <v>100.14326652019989</v>
      </c>
      <c r="CW25" s="72">
        <v>107.84930177637</v>
      </c>
      <c r="CX25" s="72">
        <v>112.27769663024007</v>
      </c>
      <c r="CY25" s="72">
        <v>122.55172843774007</v>
      </c>
      <c r="CZ25" s="72">
        <v>130.96130052666999</v>
      </c>
      <c r="DA25" s="72">
        <v>128.22151093526006</v>
      </c>
      <c r="DB25" s="72">
        <v>128.62817658383995</v>
      </c>
      <c r="DC25" s="72">
        <v>126.48504757297019</v>
      </c>
      <c r="DD25" s="72">
        <v>135.00804670877</v>
      </c>
      <c r="DE25" s="72">
        <v>138.26828409004997</v>
      </c>
      <c r="DF25" s="72">
        <v>137.31909334009012</v>
      </c>
      <c r="DG25" s="72">
        <v>146.60168254595001</v>
      </c>
      <c r="DH25" s="72">
        <v>142.3847071666101</v>
      </c>
      <c r="DI25" s="72">
        <v>146.46359421883011</v>
      </c>
      <c r="DJ25" s="72">
        <v>144.78927327617015</v>
      </c>
      <c r="DK25" s="72">
        <v>154.49620203223012</v>
      </c>
      <c r="DL25" s="72">
        <v>152.07488503237985</v>
      </c>
      <c r="DM25" s="72">
        <v>147.73930787979012</v>
      </c>
      <c r="DN25" s="72">
        <v>148.93321865896004</v>
      </c>
      <c r="DO25" s="72">
        <v>151.73727885148006</v>
      </c>
      <c r="DP25" s="72">
        <v>155.74121090292002</v>
      </c>
      <c r="DQ25" s="72">
        <v>161.80526393414999</v>
      </c>
      <c r="DR25" s="72">
        <v>161.44466692312997</v>
      </c>
      <c r="DS25" s="72">
        <v>165.58182570447985</v>
      </c>
      <c r="DT25" s="72">
        <v>170.1220626376799</v>
      </c>
      <c r="DU25" s="72">
        <v>170.93640569804992</v>
      </c>
      <c r="DV25" s="72">
        <v>188.89238534435009</v>
      </c>
      <c r="DW25" s="72">
        <v>188.78462351236004</v>
      </c>
      <c r="DX25" s="72">
        <v>188.50612468467017</v>
      </c>
      <c r="DY25" s="76">
        <v>191.25333930565995</v>
      </c>
      <c r="DZ25" s="76">
        <v>187.99507205420997</v>
      </c>
      <c r="EA25" s="76">
        <v>190.03211468680996</v>
      </c>
      <c r="EB25" s="76">
        <v>200.95455157770988</v>
      </c>
      <c r="EC25" s="76">
        <v>205.34146087671994</v>
      </c>
      <c r="ED25" s="76">
        <v>202.59634655147016</v>
      </c>
      <c r="EE25" s="76">
        <v>215.272728105054</v>
      </c>
      <c r="EF25" s="76">
        <v>207.78675303419999</v>
      </c>
      <c r="EG25" s="76">
        <v>210.08631949740004</v>
      </c>
      <c r="EH25" s="76">
        <v>216.92145903008009</v>
      </c>
      <c r="EI25" s="76">
        <v>219.05617040560028</v>
      </c>
      <c r="EJ25" s="76">
        <v>230.17270614816917</v>
      </c>
      <c r="EK25" s="76">
        <v>222.21165930371015</v>
      </c>
      <c r="EL25" s="76">
        <v>209.77196152079992</v>
      </c>
      <c r="EM25" s="76">
        <v>206.12810034386013</v>
      </c>
      <c r="EN25" s="76">
        <v>195.09026276241858</v>
      </c>
      <c r="EO25" s="76">
        <v>198.31764101091395</v>
      </c>
      <c r="EP25" s="76">
        <v>207.36862251001341</v>
      </c>
      <c r="EQ25" s="76">
        <v>214.34501560063012</v>
      </c>
      <c r="ER25" s="76">
        <v>219.83304034566007</v>
      </c>
      <c r="ES25" s="76">
        <v>225.44125508553003</v>
      </c>
      <c r="ET25" s="76">
        <v>235.83300829243001</v>
      </c>
      <c r="EU25" s="76">
        <v>241.31756968134968</v>
      </c>
      <c r="EV25" s="76">
        <v>246.44632257933003</v>
      </c>
      <c r="EW25" s="76">
        <v>254.23967897787523</v>
      </c>
      <c r="EX25" s="76">
        <v>258.9472417573773</v>
      </c>
      <c r="EY25" s="76">
        <v>257.63700936371532</v>
      </c>
      <c r="EZ25" s="76">
        <v>251.96584571478616</v>
      </c>
      <c r="FA25" s="76">
        <v>261.32603446021403</v>
      </c>
      <c r="FB25" s="76">
        <v>272.03610442339061</v>
      </c>
      <c r="FC25" s="76">
        <v>281.16048135753363</v>
      </c>
      <c r="FD25" s="76">
        <v>292.08472041199008</v>
      </c>
      <c r="FE25" s="76">
        <v>303.99292527661333</v>
      </c>
      <c r="FF25" s="76">
        <v>310.24888481494963</v>
      </c>
      <c r="FG25" s="76">
        <v>329.77752428807895</v>
      </c>
      <c r="FH25" s="76">
        <v>356.54882975212405</v>
      </c>
      <c r="FI25" s="76">
        <v>348.16088010132944</v>
      </c>
      <c r="FJ25" s="76">
        <v>356.13142570670368</v>
      </c>
      <c r="FK25" s="76">
        <v>362.92734784812234</v>
      </c>
      <c r="FL25" s="76">
        <v>381.54442222093752</v>
      </c>
      <c r="FM25" s="76">
        <v>401.68587803279428</v>
      </c>
      <c r="FN25" s="76">
        <v>416.09439599239016</v>
      </c>
      <c r="FO25" s="76">
        <v>432.62008210835234</v>
      </c>
      <c r="FP25" s="76">
        <v>449.66204474517275</v>
      </c>
      <c r="FQ25" s="76">
        <v>470.04911396020719</v>
      </c>
      <c r="FR25" s="76">
        <v>487.26386843061107</v>
      </c>
      <c r="FS25" s="76">
        <v>502.2938853315386</v>
      </c>
      <c r="FT25" s="76">
        <v>527.85526436335226</v>
      </c>
      <c r="FU25" s="76">
        <v>544.10034372748544</v>
      </c>
      <c r="FV25" s="76">
        <v>508.65390551841705</v>
      </c>
      <c r="FW25" s="76">
        <v>530.64543377896894</v>
      </c>
      <c r="FX25" s="76">
        <v>562.60909433848406</v>
      </c>
      <c r="FY25" s="76">
        <v>563.36164613989058</v>
      </c>
      <c r="FZ25" s="76">
        <v>578.07871284731402</v>
      </c>
      <c r="GA25" s="76">
        <v>612.29661155531301</v>
      </c>
      <c r="GB25" s="76">
        <v>644.36775068073405</v>
      </c>
      <c r="GC25" s="76">
        <v>640.51622031479519</v>
      </c>
      <c r="GD25" s="76">
        <v>671.76313771358195</v>
      </c>
      <c r="GE25" s="76">
        <v>690.49501406816387</v>
      </c>
      <c r="GF25" s="76">
        <v>709.18786754060136</v>
      </c>
      <c r="GG25" s="76">
        <v>729.67718885079148</v>
      </c>
      <c r="GH25" s="76">
        <v>720.71559799092415</v>
      </c>
      <c r="GI25" s="76">
        <v>733.62115512898924</v>
      </c>
      <c r="GJ25" s="76">
        <v>740.76366228378117</v>
      </c>
      <c r="GK25" s="76">
        <v>748.962190129335</v>
      </c>
      <c r="GL25" s="76">
        <v>782.06580629243888</v>
      </c>
      <c r="GM25" s="76">
        <v>799.6910888659803</v>
      </c>
      <c r="GN25" s="76">
        <v>809.77558865615254</v>
      </c>
      <c r="GO25" s="76">
        <v>827.78420316228664</v>
      </c>
      <c r="GP25" s="76">
        <v>868.02074126270224</v>
      </c>
      <c r="GQ25" s="76">
        <v>890.08463446639792</v>
      </c>
      <c r="GR25" s="76">
        <v>908.82994959329073</v>
      </c>
      <c r="GS25" s="76">
        <v>915.30013428422308</v>
      </c>
      <c r="GT25" s="76">
        <v>931.08147456905704</v>
      </c>
    </row>
    <row r="26" spans="1:281" ht="18" customHeight="1" x14ac:dyDescent="0.2">
      <c r="A26" s="38" t="s">
        <v>24</v>
      </c>
      <c r="B26" s="38"/>
      <c r="C26" s="65">
        <v>391.58821647826005</v>
      </c>
      <c r="D26" s="65">
        <v>395.38581572960027</v>
      </c>
      <c r="E26" s="71">
        <v>396.52195276919008</v>
      </c>
      <c r="F26" s="71">
        <v>396.83121964124001</v>
      </c>
      <c r="G26" s="71">
        <v>393.23426000000001</v>
      </c>
      <c r="H26" s="71">
        <v>716.21638744570009</v>
      </c>
      <c r="I26" s="71">
        <v>783.66955000000007</v>
      </c>
      <c r="J26" s="71">
        <v>774.74252999999999</v>
      </c>
      <c r="K26" s="71">
        <v>723.46633999999995</v>
      </c>
      <c r="L26" s="71">
        <v>721.39108261374497</v>
      </c>
      <c r="M26" s="71">
        <v>726.42697061005504</v>
      </c>
      <c r="N26" s="71">
        <v>725.87813000000006</v>
      </c>
      <c r="O26" s="71">
        <v>367.03179999999998</v>
      </c>
      <c r="P26" s="71">
        <v>362.65141</v>
      </c>
      <c r="Q26" s="71">
        <v>365.07301000000001</v>
      </c>
      <c r="R26" s="71">
        <v>372.73072999999999</v>
      </c>
      <c r="S26" s="71">
        <v>375.02802000000003</v>
      </c>
      <c r="T26" s="72">
        <v>377.60809</v>
      </c>
      <c r="U26" s="72">
        <v>421.22128000000004</v>
      </c>
      <c r="V26" s="72">
        <v>410.13682</v>
      </c>
      <c r="W26" s="72">
        <v>413.36540000000002</v>
      </c>
      <c r="X26" s="72">
        <v>415.0634</v>
      </c>
      <c r="Y26" s="72">
        <v>384.68234999999999</v>
      </c>
      <c r="Z26" s="72">
        <v>409.12371999999999</v>
      </c>
      <c r="AA26" s="72">
        <v>419.67181703443146</v>
      </c>
      <c r="AB26" s="72">
        <v>427.96871999999996</v>
      </c>
      <c r="AC26" s="72">
        <v>437.2907061274579</v>
      </c>
      <c r="AD26" s="72">
        <v>455.25501000000003</v>
      </c>
      <c r="AE26" s="72">
        <v>455.31616696919201</v>
      </c>
      <c r="AF26" s="72">
        <v>476.14349761786502</v>
      </c>
      <c r="AG26" s="72">
        <v>498.34990000000005</v>
      </c>
      <c r="AH26" s="72">
        <v>520.7995407549522</v>
      </c>
      <c r="AI26" s="72">
        <v>555.32065</v>
      </c>
      <c r="AJ26" s="72">
        <v>589.17147889109356</v>
      </c>
      <c r="AK26" s="72">
        <v>616.06304</v>
      </c>
      <c r="AL26" s="72">
        <v>665.14639</v>
      </c>
      <c r="AM26" s="72">
        <v>1148.27127</v>
      </c>
      <c r="AN26" s="72">
        <v>1003.59116134756</v>
      </c>
      <c r="AO26" s="72">
        <v>1003.22886765139</v>
      </c>
      <c r="AP26" s="72">
        <v>1051.6766678952424</v>
      </c>
      <c r="AQ26" s="72">
        <v>1062.2235600000001</v>
      </c>
      <c r="AR26" s="72">
        <v>1096.1842300000001</v>
      </c>
      <c r="AS26" s="72">
        <v>1127.4381000000001</v>
      </c>
      <c r="AT26" s="72">
        <v>1135.253652638205</v>
      </c>
      <c r="AU26" s="72">
        <v>1143.3436337921407</v>
      </c>
      <c r="AV26" s="72">
        <v>1169.5230100000001</v>
      </c>
      <c r="AW26" s="72">
        <v>1215.72255</v>
      </c>
      <c r="AX26" s="72">
        <v>1253.0684799999999</v>
      </c>
      <c r="AY26" s="72">
        <v>1280.1710599999999</v>
      </c>
      <c r="AZ26" s="72">
        <v>1296.6236730461173</v>
      </c>
      <c r="BA26" s="72">
        <v>1336.8018751069767</v>
      </c>
      <c r="BB26" s="72">
        <v>1345.4526922966145</v>
      </c>
      <c r="BC26" s="72">
        <v>1299.6470114514157</v>
      </c>
      <c r="BD26" s="72">
        <v>1318.28379</v>
      </c>
      <c r="BE26" s="72">
        <v>1364.5001757201317</v>
      </c>
      <c r="BF26" s="72">
        <v>1377.9907347467035</v>
      </c>
      <c r="BG26" s="72">
        <v>1405.8155111722492</v>
      </c>
      <c r="BH26" s="72">
        <v>1404.3867721647869</v>
      </c>
      <c r="BI26" s="72">
        <v>1433.5073277275978</v>
      </c>
      <c r="BJ26" s="72">
        <v>1439.1386307000541</v>
      </c>
      <c r="BK26" s="72">
        <v>1479.2468386740925</v>
      </c>
      <c r="BL26" s="72">
        <v>1550.7636125481829</v>
      </c>
      <c r="BM26" s="72">
        <v>1576.4816039367684</v>
      </c>
      <c r="BN26" s="72">
        <v>1588.4208942019304</v>
      </c>
      <c r="BO26" s="72">
        <v>1578.3252171826134</v>
      </c>
      <c r="BP26" s="72">
        <v>1593.7574720045782</v>
      </c>
      <c r="BQ26" s="72">
        <v>1301.6418893609778</v>
      </c>
      <c r="BR26" s="72">
        <v>1696.0968214411125</v>
      </c>
      <c r="BS26" s="72">
        <v>1741.1002502025822</v>
      </c>
      <c r="BT26" s="72">
        <v>1717.1455953333775</v>
      </c>
      <c r="BU26" s="72">
        <v>1734.8704336800581</v>
      </c>
      <c r="BV26" s="72">
        <v>1954.600459393545</v>
      </c>
      <c r="BW26" s="72">
        <v>2023.5699183070974</v>
      </c>
      <c r="BX26" s="72">
        <v>2086.7102750220197</v>
      </c>
      <c r="BY26" s="72">
        <v>2178.3726538714823</v>
      </c>
      <c r="BZ26" s="72">
        <v>2278.8338643230222</v>
      </c>
      <c r="CA26" s="72">
        <v>2352.0126887964739</v>
      </c>
      <c r="CB26" s="72">
        <v>2455.1972195092308</v>
      </c>
      <c r="CC26" s="72">
        <v>2470.5495004671598</v>
      </c>
      <c r="CD26" s="72">
        <v>2594.9469833398712</v>
      </c>
      <c r="CE26" s="72">
        <v>2619.7571726981796</v>
      </c>
      <c r="CF26" s="72">
        <v>2734.2051778430287</v>
      </c>
      <c r="CG26" s="72">
        <v>2806.8979016294647</v>
      </c>
      <c r="CH26" s="72">
        <v>2864.8757321979438</v>
      </c>
      <c r="CI26" s="72">
        <v>3014.7745028972708</v>
      </c>
      <c r="CJ26" s="72">
        <v>3072.167167015667</v>
      </c>
      <c r="CK26" s="72">
        <v>3216.6434212464592</v>
      </c>
      <c r="CL26" s="72">
        <v>3274.4920589158278</v>
      </c>
      <c r="CM26" s="72">
        <v>3357.6940119036144</v>
      </c>
      <c r="CN26" s="72">
        <v>3469.3207170260011</v>
      </c>
      <c r="CO26" s="72">
        <v>3416.098631045269</v>
      </c>
      <c r="CP26" s="72">
        <v>3395.4477400336091</v>
      </c>
      <c r="CQ26" s="72">
        <v>3529.9384725429654</v>
      </c>
      <c r="CR26" s="72">
        <v>3684.9525707942025</v>
      </c>
      <c r="CS26" s="72">
        <v>3786.0947676017199</v>
      </c>
      <c r="CT26" s="72">
        <v>3846.9599398820123</v>
      </c>
      <c r="CU26" s="72">
        <v>3956.9798158790441</v>
      </c>
      <c r="CV26" s="72">
        <v>4031.1415702717472</v>
      </c>
      <c r="CW26" s="72">
        <v>4148.5806958676749</v>
      </c>
      <c r="CX26" s="72">
        <v>4208.5007864737099</v>
      </c>
      <c r="CY26" s="72">
        <v>4317.5163935196733</v>
      </c>
      <c r="CZ26" s="72">
        <v>4437.657468389446</v>
      </c>
      <c r="DA26" s="72">
        <v>4542.4478381496074</v>
      </c>
      <c r="DB26" s="72">
        <v>4760.5480845458469</v>
      </c>
      <c r="DC26" s="72">
        <v>4889.3695757046726</v>
      </c>
      <c r="DD26" s="72">
        <v>5104.5649286051948</v>
      </c>
      <c r="DE26" s="72">
        <v>5246.2430367432216</v>
      </c>
      <c r="DF26" s="72">
        <v>5475.4319011064608</v>
      </c>
      <c r="DG26" s="72">
        <v>5603.4504663988209</v>
      </c>
      <c r="DH26" s="72">
        <v>5911.3210830582511</v>
      </c>
      <c r="DI26" s="72">
        <v>5991.6052792610908</v>
      </c>
      <c r="DJ26" s="72">
        <v>6025.4102229914197</v>
      </c>
      <c r="DK26" s="72">
        <v>6181.5159835046315</v>
      </c>
      <c r="DL26" s="72">
        <v>6297.0093742018798</v>
      </c>
      <c r="DM26" s="72">
        <v>6378.1865479119251</v>
      </c>
      <c r="DN26" s="72">
        <v>6509.9158009893754</v>
      </c>
      <c r="DO26" s="72">
        <v>6589.2764850848207</v>
      </c>
      <c r="DP26" s="72">
        <v>6744.9668788287136</v>
      </c>
      <c r="DQ26" s="72">
        <v>6912.470668157026</v>
      </c>
      <c r="DR26" s="72">
        <v>7064.9065448293377</v>
      </c>
      <c r="DS26" s="72">
        <v>7285.5361210394658</v>
      </c>
      <c r="DT26" s="72">
        <v>7621.6416215640811</v>
      </c>
      <c r="DU26" s="72">
        <v>7795.4493913664273</v>
      </c>
      <c r="DV26" s="72">
        <v>7943.6612455636287</v>
      </c>
      <c r="DW26" s="72">
        <v>8099.0325376797227</v>
      </c>
      <c r="DX26" s="72">
        <v>8539.8001643330554</v>
      </c>
      <c r="DY26" s="76">
        <v>8777.8106524339</v>
      </c>
      <c r="DZ26" s="76">
        <v>9036.2717113525414</v>
      </c>
      <c r="EA26" s="76">
        <v>9301.6293818182821</v>
      </c>
      <c r="EB26" s="76">
        <v>9569.1249903543612</v>
      </c>
      <c r="EC26" s="76">
        <v>9824.7477807345276</v>
      </c>
      <c r="ED26" s="76">
        <v>10153.093018992658</v>
      </c>
      <c r="EE26" s="76">
        <v>10527.690484419907</v>
      </c>
      <c r="EF26" s="76">
        <v>11048.224800920112</v>
      </c>
      <c r="EG26" s="76">
        <v>11439.442354869305</v>
      </c>
      <c r="EH26" s="76">
        <v>11536.35338169187</v>
      </c>
      <c r="EI26" s="76">
        <v>11916.96606858172</v>
      </c>
      <c r="EJ26" s="76">
        <v>12239.623253444941</v>
      </c>
      <c r="EK26" s="76">
        <v>12394.046746241289</v>
      </c>
      <c r="EL26" s="76">
        <v>12928.530313357298</v>
      </c>
      <c r="EM26" s="76">
        <v>13209.08579694754</v>
      </c>
      <c r="EN26" s="76">
        <v>13603.245977073884</v>
      </c>
      <c r="EO26" s="76">
        <v>13589.820901485504</v>
      </c>
      <c r="EP26" s="76">
        <v>13707.308279346234</v>
      </c>
      <c r="EQ26" s="76">
        <v>13920.878368075555</v>
      </c>
      <c r="ER26" s="76">
        <v>14221.022229086515</v>
      </c>
      <c r="ES26" s="76">
        <v>14576.091251472193</v>
      </c>
      <c r="ET26" s="76">
        <v>16259.735377057161</v>
      </c>
      <c r="EU26" s="76">
        <v>16361.606398292111</v>
      </c>
      <c r="EV26" s="76">
        <v>17208.770952192102</v>
      </c>
      <c r="EW26" s="76">
        <v>17575.601077703715</v>
      </c>
      <c r="EX26" s="76">
        <v>17907.823514137843</v>
      </c>
      <c r="EY26" s="76">
        <v>18145.647223235406</v>
      </c>
      <c r="EZ26" s="76">
        <v>18294.984286005743</v>
      </c>
      <c r="FA26" s="76">
        <v>18623.591836823896</v>
      </c>
      <c r="FB26" s="76">
        <v>19029.143755405938</v>
      </c>
      <c r="FC26" s="76">
        <v>19098.625328353595</v>
      </c>
      <c r="FD26" s="76">
        <v>19636.595188766776</v>
      </c>
      <c r="FE26" s="76">
        <v>19966.453960649626</v>
      </c>
      <c r="FF26" s="76">
        <v>19947.345919590247</v>
      </c>
      <c r="FG26" s="76">
        <v>22000.509071975273</v>
      </c>
      <c r="FH26" s="76">
        <v>22420.339251487781</v>
      </c>
      <c r="FI26" s="76">
        <v>22705.932089265494</v>
      </c>
      <c r="FJ26" s="76">
        <v>22969.121133246703</v>
      </c>
      <c r="FK26" s="76">
        <v>23568.196444486512</v>
      </c>
      <c r="FL26" s="76">
        <v>23831.383693010215</v>
      </c>
      <c r="FM26" s="76">
        <v>24232.924275612557</v>
      </c>
      <c r="FN26" s="76">
        <v>24755.141589536477</v>
      </c>
      <c r="FO26" s="76">
        <v>25445.27917720838</v>
      </c>
      <c r="FP26" s="76">
        <v>25692.047733282081</v>
      </c>
      <c r="FQ26" s="76">
        <v>26440.224746109849</v>
      </c>
      <c r="FR26" s="76">
        <v>27096.00235779375</v>
      </c>
      <c r="FS26" s="76">
        <v>26915.040429947425</v>
      </c>
      <c r="FT26" s="76">
        <v>27540.442183569638</v>
      </c>
      <c r="FU26" s="76">
        <v>27541.211443069889</v>
      </c>
      <c r="FV26" s="76">
        <v>27738.683672771753</v>
      </c>
      <c r="FW26" s="76">
        <v>28027.741536238089</v>
      </c>
      <c r="FX26" s="76">
        <v>28476.144308188424</v>
      </c>
      <c r="FY26" s="76">
        <v>28519.468982984105</v>
      </c>
      <c r="FZ26" s="76">
        <v>28624.71917418126</v>
      </c>
      <c r="GA26" s="76">
        <v>28752.626356159526</v>
      </c>
      <c r="GB26" s="76">
        <v>29530.475988514248</v>
      </c>
      <c r="GC26" s="76">
        <v>28807.847368706534</v>
      </c>
      <c r="GD26" s="76">
        <v>28814.569431575266</v>
      </c>
      <c r="GE26" s="76">
        <v>28647.316997454098</v>
      </c>
      <c r="GF26" s="76">
        <v>28458.525900658788</v>
      </c>
      <c r="GG26" s="76">
        <v>27767.981457386093</v>
      </c>
      <c r="GH26" s="76">
        <v>27605.398579734592</v>
      </c>
      <c r="GI26" s="76">
        <v>27402.010445748881</v>
      </c>
      <c r="GJ26" s="76">
        <v>27490.479978643132</v>
      </c>
      <c r="GK26" s="76">
        <v>27231.195432254564</v>
      </c>
      <c r="GL26" s="76">
        <v>27571.093972375093</v>
      </c>
      <c r="GM26" s="76">
        <v>27476.517709123957</v>
      </c>
      <c r="GN26" s="76">
        <v>27860.640353874918</v>
      </c>
      <c r="GO26" s="76">
        <v>27832.06839890029</v>
      </c>
      <c r="GP26" s="76">
        <v>27685.795329437184</v>
      </c>
      <c r="GQ26" s="76">
        <v>27302.955168053053</v>
      </c>
      <c r="GR26" s="76">
        <v>27032.297467778219</v>
      </c>
      <c r="GS26" s="76">
        <v>26807.140091843336</v>
      </c>
      <c r="GT26" s="76">
        <v>26523.195918823767</v>
      </c>
    </row>
    <row r="27" spans="1:281" ht="18" customHeight="1" x14ac:dyDescent="0.2">
      <c r="A27" s="55" t="s">
        <v>25</v>
      </c>
      <c r="B27" s="56"/>
      <c r="C27" s="57">
        <v>10.836829999999999</v>
      </c>
      <c r="D27" s="57">
        <v>100.79922000000001</v>
      </c>
      <c r="E27" s="57">
        <v>110.61995</v>
      </c>
      <c r="F27" s="57">
        <v>93.490470000000002</v>
      </c>
      <c r="G27" s="57">
        <v>85.025179999999992</v>
      </c>
      <c r="H27" s="57">
        <v>81.313012682909985</v>
      </c>
      <c r="I27" s="57">
        <v>77.868710000000007</v>
      </c>
      <c r="J27" s="57">
        <v>75.49597</v>
      </c>
      <c r="K27" s="57">
        <v>78.623829999999998</v>
      </c>
      <c r="L27" s="57">
        <v>65.577687597004527</v>
      </c>
      <c r="M27" s="57">
        <v>67.201742480066528</v>
      </c>
      <c r="N27" s="57">
        <v>66.241029999999995</v>
      </c>
      <c r="O27" s="57">
        <v>64.307330000000007</v>
      </c>
      <c r="P27" s="57">
        <v>57.702040000000004</v>
      </c>
      <c r="Q27" s="57">
        <v>46.908389999999997</v>
      </c>
      <c r="R27" s="57">
        <v>40.797150000000002</v>
      </c>
      <c r="S27" s="57">
        <v>39.526339999999998</v>
      </c>
      <c r="T27" s="58">
        <v>45.621809999999996</v>
      </c>
      <c r="U27" s="58">
        <v>86.92492</v>
      </c>
      <c r="V27" s="58">
        <v>85.198089999999993</v>
      </c>
      <c r="W27" s="58">
        <v>85.916449999999998</v>
      </c>
      <c r="X27" s="58">
        <v>103.91128</v>
      </c>
      <c r="Y27" s="58">
        <v>107.2273</v>
      </c>
      <c r="Z27" s="58">
        <v>107.36882000000001</v>
      </c>
      <c r="AA27" s="58">
        <v>116.11332512682</v>
      </c>
      <c r="AB27" s="58">
        <v>104.90246</v>
      </c>
      <c r="AC27" s="58">
        <v>103.44271999999999</v>
      </c>
      <c r="AD27" s="58">
        <v>118.26567999999999</v>
      </c>
      <c r="AE27" s="58">
        <v>114.34953816575</v>
      </c>
      <c r="AF27" s="58">
        <v>165.468104397182</v>
      </c>
      <c r="AG27" s="58">
        <v>167.85977</v>
      </c>
      <c r="AH27" s="58">
        <v>184.35778080599397</v>
      </c>
      <c r="AI27" s="58">
        <v>190.74367999999998</v>
      </c>
      <c r="AJ27" s="58">
        <v>201.69600401524383</v>
      </c>
      <c r="AK27" s="58">
        <v>240.92851999999999</v>
      </c>
      <c r="AL27" s="58">
        <v>222.16159999999999</v>
      </c>
      <c r="AM27" s="58">
        <v>251.05237</v>
      </c>
      <c r="AN27" s="58">
        <v>266.02550099518101</v>
      </c>
      <c r="AO27" s="58">
        <v>298.80350688118602</v>
      </c>
      <c r="AP27" s="58">
        <v>290.88814156375997</v>
      </c>
      <c r="AQ27" s="58">
        <v>279.70896916755004</v>
      </c>
      <c r="AR27" s="58">
        <v>297.07232604455044</v>
      </c>
      <c r="AS27" s="58">
        <v>282.71350407152005</v>
      </c>
      <c r="AT27" s="58">
        <v>216.88973999999999</v>
      </c>
      <c r="AU27" s="58">
        <v>209.96348</v>
      </c>
      <c r="AV27" s="58">
        <v>196.69460212324998</v>
      </c>
      <c r="AW27" s="58">
        <v>214.57449</v>
      </c>
      <c r="AX27" s="58">
        <v>311.98207000000002</v>
      </c>
      <c r="AY27" s="58">
        <v>341.62387999999999</v>
      </c>
      <c r="AZ27" s="58">
        <v>345.89135954185002</v>
      </c>
      <c r="BA27" s="58">
        <v>378.56057352838332</v>
      </c>
      <c r="BB27" s="58">
        <v>389.51801444760002</v>
      </c>
      <c r="BC27" s="58">
        <v>445.10525659733139</v>
      </c>
      <c r="BD27" s="58">
        <v>485.19436999999999</v>
      </c>
      <c r="BE27" s="58">
        <v>605.84720691144389</v>
      </c>
      <c r="BF27" s="58">
        <v>614.17602835919126</v>
      </c>
      <c r="BG27" s="58">
        <v>693.77069068668527</v>
      </c>
      <c r="BH27" s="58">
        <v>754.66780676600661</v>
      </c>
      <c r="BI27" s="58">
        <v>758.30662054799325</v>
      </c>
      <c r="BJ27" s="58">
        <v>784.12898267178821</v>
      </c>
      <c r="BK27" s="58">
        <v>837.28519935609063</v>
      </c>
      <c r="BL27" s="58">
        <v>772.9905363029759</v>
      </c>
      <c r="BM27" s="58">
        <v>769.22924182901704</v>
      </c>
      <c r="BN27" s="58">
        <v>775.8231796267354</v>
      </c>
      <c r="BO27" s="58">
        <v>798.06340800836381</v>
      </c>
      <c r="BP27" s="58">
        <v>788.54855597719927</v>
      </c>
      <c r="BQ27" s="58">
        <v>1086.6676996072349</v>
      </c>
      <c r="BR27" s="58">
        <v>743.785327556379</v>
      </c>
      <c r="BS27" s="58">
        <v>717.62840948921553</v>
      </c>
      <c r="BT27" s="58">
        <v>740.42794386202422</v>
      </c>
      <c r="BU27" s="58">
        <v>761.22524330929639</v>
      </c>
      <c r="BV27" s="58">
        <v>749.96210118409044</v>
      </c>
      <c r="BW27" s="58">
        <v>652.02604851549029</v>
      </c>
      <c r="BX27" s="58">
        <v>1014.2068130038846</v>
      </c>
      <c r="BY27" s="58">
        <v>1024.8366582436847</v>
      </c>
      <c r="BZ27" s="58">
        <v>1084.7975994886131</v>
      </c>
      <c r="CA27" s="58">
        <v>709.89885197446381</v>
      </c>
      <c r="CB27" s="58">
        <v>802.84493142503345</v>
      </c>
      <c r="CC27" s="58">
        <v>811.48593093892714</v>
      </c>
      <c r="CD27" s="58">
        <v>811.48593093892714</v>
      </c>
      <c r="CE27" s="58">
        <v>841.02937989833856</v>
      </c>
      <c r="CF27" s="58">
        <v>850.81282817404178</v>
      </c>
      <c r="CG27" s="58">
        <v>766.89130340003169</v>
      </c>
      <c r="CH27" s="58">
        <v>852.73066832111647</v>
      </c>
      <c r="CI27" s="58">
        <v>958.85545417099001</v>
      </c>
      <c r="CJ27" s="58">
        <v>771.0144020939864</v>
      </c>
      <c r="CK27" s="58">
        <v>979.40918837166487</v>
      </c>
      <c r="CL27" s="58">
        <v>831.83217984598321</v>
      </c>
      <c r="CM27" s="58">
        <v>912.20595633445964</v>
      </c>
      <c r="CN27" s="58">
        <v>1015.5760896746215</v>
      </c>
      <c r="CO27" s="58">
        <v>1033.1526256644561</v>
      </c>
      <c r="CP27" s="58">
        <v>1063.418417600119</v>
      </c>
      <c r="CQ27" s="58">
        <v>984.16785992427197</v>
      </c>
      <c r="CR27" s="58">
        <v>996.77328653522261</v>
      </c>
      <c r="CS27" s="58">
        <v>966.68020343669468</v>
      </c>
      <c r="CT27" s="44">
        <v>882.02722560809525</v>
      </c>
      <c r="CU27" s="58">
        <v>883.40847768998526</v>
      </c>
      <c r="CV27" s="58">
        <v>990.47694219442133</v>
      </c>
      <c r="CW27" s="58">
        <v>1011.5813400053405</v>
      </c>
      <c r="CX27" s="58">
        <v>945.57076293563614</v>
      </c>
      <c r="CY27" s="44">
        <v>856.74439097595393</v>
      </c>
      <c r="CZ27" s="58">
        <v>880.35785874718817</v>
      </c>
      <c r="DA27" s="58">
        <v>894.96335590452566</v>
      </c>
      <c r="DB27" s="44">
        <v>954.26699208668322</v>
      </c>
      <c r="DC27" s="58">
        <v>974.86833732758146</v>
      </c>
      <c r="DD27" s="58">
        <v>1018.5217669261079</v>
      </c>
      <c r="DE27" s="58">
        <v>1160.303554512182</v>
      </c>
      <c r="DF27" s="58">
        <v>1193.352023804337</v>
      </c>
      <c r="DG27" s="58">
        <v>1095.2105936225605</v>
      </c>
      <c r="DH27" s="58">
        <v>1121.6094571343856</v>
      </c>
      <c r="DI27" s="58">
        <v>1084.4537981416536</v>
      </c>
      <c r="DJ27" s="58">
        <v>897.81625262147031</v>
      </c>
      <c r="DK27" s="58">
        <v>913.44146633986259</v>
      </c>
      <c r="DL27" s="58">
        <v>988.59156052288813</v>
      </c>
      <c r="DM27" s="58">
        <v>915.28713173870972</v>
      </c>
      <c r="DN27" s="58">
        <v>893.92665815387284</v>
      </c>
      <c r="DO27" s="58">
        <v>918.86112155172907</v>
      </c>
      <c r="DP27" s="58">
        <v>905.3008463746105</v>
      </c>
      <c r="DQ27" s="58">
        <v>937.64463405350045</v>
      </c>
      <c r="DR27" s="58">
        <v>940.38504617599915</v>
      </c>
      <c r="DS27" s="58">
        <v>1019.2761704079828</v>
      </c>
      <c r="DT27" s="58">
        <v>966.24987885448616</v>
      </c>
      <c r="DU27" s="58">
        <v>1027.0897764656831</v>
      </c>
      <c r="DV27" s="58">
        <v>1026.4797190049921</v>
      </c>
      <c r="DW27" s="58">
        <v>991.33390628147083</v>
      </c>
      <c r="DX27" s="58">
        <v>1036.6827035708607</v>
      </c>
      <c r="DY27" s="59">
        <v>927.88841850874155</v>
      </c>
      <c r="DZ27" s="59">
        <v>933.81569392780727</v>
      </c>
      <c r="EA27" s="59">
        <v>953.7491854804282</v>
      </c>
      <c r="EB27" s="59">
        <v>973.92937587407846</v>
      </c>
      <c r="EC27" s="59">
        <v>949.00555235725699</v>
      </c>
      <c r="ED27" s="59">
        <v>972.53728398542989</v>
      </c>
      <c r="EE27" s="59">
        <v>964.47113295232623</v>
      </c>
      <c r="EF27" s="59">
        <v>1091.2270488986517</v>
      </c>
      <c r="EG27" s="59">
        <v>1103.6299977163665</v>
      </c>
      <c r="EH27" s="59">
        <v>1113.4079804881153</v>
      </c>
      <c r="EI27" s="59">
        <v>1109.4138444146156</v>
      </c>
      <c r="EJ27" s="59">
        <v>1292.0386190859008</v>
      </c>
      <c r="EK27" s="59">
        <v>1289.2661218143901</v>
      </c>
      <c r="EL27" s="59">
        <v>1337.1124888521354</v>
      </c>
      <c r="EM27" s="59">
        <v>1435.5313692927919</v>
      </c>
      <c r="EN27" s="59">
        <v>1494.0416605796238</v>
      </c>
      <c r="EO27" s="59">
        <v>1496.6690242857426</v>
      </c>
      <c r="EP27" s="59">
        <v>1507.1763098729134</v>
      </c>
      <c r="EQ27" s="59">
        <v>1468.2912321285758</v>
      </c>
      <c r="ER27" s="59">
        <v>1531.7117961592305</v>
      </c>
      <c r="ES27" s="59">
        <v>1547.0180337828276</v>
      </c>
      <c r="ET27" s="59">
        <v>1560.7783145863516</v>
      </c>
      <c r="EU27" s="59">
        <v>1564.7043543163636</v>
      </c>
      <c r="EV27" s="59">
        <v>1116.2599748260302</v>
      </c>
      <c r="EW27" s="59">
        <v>1204.7936985274796</v>
      </c>
      <c r="EX27" s="59">
        <v>1208.1099893900987</v>
      </c>
      <c r="EY27" s="59">
        <v>1257.0840616532632</v>
      </c>
      <c r="EZ27" s="59">
        <v>1321.67167129063</v>
      </c>
      <c r="FA27" s="59">
        <v>1325.3414463583854</v>
      </c>
      <c r="FB27" s="59">
        <v>1370.8744487401932</v>
      </c>
      <c r="FC27" s="59">
        <v>1373.5726635005201</v>
      </c>
      <c r="FD27" s="59">
        <v>1488.4998037829293</v>
      </c>
      <c r="FE27" s="82">
        <v>1528.62672524801</v>
      </c>
      <c r="FF27" s="82">
        <v>1567.9460231356027</v>
      </c>
      <c r="FG27" s="82">
        <v>1996.7926238266984</v>
      </c>
      <c r="FH27" s="82">
        <v>2253.2915447331884</v>
      </c>
      <c r="FI27" s="82">
        <v>2310.7396984834213</v>
      </c>
      <c r="FJ27" s="82">
        <v>1989.3369416254102</v>
      </c>
      <c r="FK27" s="82">
        <v>2168.719821491009</v>
      </c>
      <c r="FL27" s="82">
        <v>2260.01164909619</v>
      </c>
      <c r="FM27" s="82">
        <v>2213.6079096455128</v>
      </c>
      <c r="FN27" s="82">
        <v>2285.8134974049522</v>
      </c>
      <c r="FO27" s="82">
        <v>2387.8164668580744</v>
      </c>
      <c r="FP27" s="82">
        <v>2386.9205480296405</v>
      </c>
      <c r="FQ27" s="82">
        <v>2436.5138360105316</v>
      </c>
      <c r="FR27" s="82">
        <v>2489.1187722992972</v>
      </c>
      <c r="FS27" s="82">
        <v>2553.1680305372201</v>
      </c>
      <c r="FT27" s="82">
        <v>2586.8865132866435</v>
      </c>
      <c r="FU27" s="82">
        <v>2524.3770445747723</v>
      </c>
      <c r="FV27" s="82">
        <v>2636.206526948642</v>
      </c>
      <c r="FW27" s="82">
        <v>2936.523356614779</v>
      </c>
      <c r="FX27" s="82">
        <v>2872.9964512167257</v>
      </c>
      <c r="FY27" s="82">
        <v>2808.2094455925348</v>
      </c>
      <c r="FZ27" s="82">
        <v>2833.3051008745369</v>
      </c>
      <c r="GA27" s="82">
        <v>2822.0118032912078</v>
      </c>
      <c r="GB27" s="82">
        <v>2803.8742710606007</v>
      </c>
      <c r="GC27" s="82">
        <v>3961.4017706160935</v>
      </c>
      <c r="GD27" s="82">
        <v>3974.5873566544897</v>
      </c>
      <c r="GE27" s="82">
        <v>3937.080587919314</v>
      </c>
      <c r="GF27" s="82">
        <v>2753.3064728527902</v>
      </c>
      <c r="GG27" s="82">
        <v>2926.7409814102998</v>
      </c>
      <c r="GH27" s="82">
        <v>2962.2333603057118</v>
      </c>
      <c r="GI27" s="82">
        <v>2930.5013817278395</v>
      </c>
      <c r="GJ27" s="82">
        <v>2897.5864613927452</v>
      </c>
      <c r="GK27" s="82">
        <v>2941.0602909620338</v>
      </c>
      <c r="GL27" s="82">
        <v>3027.811113528729</v>
      </c>
      <c r="GM27" s="82">
        <v>2999.0507374180252</v>
      </c>
      <c r="GN27" s="82">
        <v>2935.0019936639546</v>
      </c>
      <c r="GO27" s="82">
        <v>3095.5905298518273</v>
      </c>
      <c r="GP27" s="82">
        <v>3095.6450719741165</v>
      </c>
      <c r="GQ27" s="82">
        <v>3133.9029117094824</v>
      </c>
      <c r="GR27" s="82">
        <v>3618.3738717294091</v>
      </c>
      <c r="GS27" s="82">
        <v>3530.1826586774478</v>
      </c>
      <c r="GT27" s="82">
        <v>3557.3938205559457</v>
      </c>
    </row>
    <row r="28" spans="1:281" ht="16.5" customHeight="1" x14ac:dyDescent="0.2">
      <c r="A28" s="45" t="s">
        <v>26</v>
      </c>
      <c r="B28" s="46"/>
      <c r="C28" s="47">
        <f t="shared" ref="C28:BC28" si="18">C5+C9+C23+C27</f>
        <v>9442.4459238765248</v>
      </c>
      <c r="D28" s="47">
        <f t="shared" si="18"/>
        <v>9582.0154261179323</v>
      </c>
      <c r="E28" s="47">
        <f t="shared" si="18"/>
        <v>9738.2411864056376</v>
      </c>
      <c r="F28" s="47">
        <f t="shared" si="18"/>
        <v>9896.8826890396504</v>
      </c>
      <c r="G28" s="48">
        <f t="shared" si="18"/>
        <v>9848.5416099999984</v>
      </c>
      <c r="H28" s="48">
        <f t="shared" si="18"/>
        <v>9832.6853387335887</v>
      </c>
      <c r="I28" s="48">
        <f t="shared" si="18"/>
        <v>9873.2521900000011</v>
      </c>
      <c r="J28" s="48">
        <f t="shared" si="18"/>
        <v>9865.0583200000001</v>
      </c>
      <c r="K28" s="48">
        <f t="shared" si="18"/>
        <v>9813.3393700000015</v>
      </c>
      <c r="L28" s="48">
        <f t="shared" si="18"/>
        <v>9909.5892240856519</v>
      </c>
      <c r="M28" s="48">
        <f t="shared" si="18"/>
        <v>9980.9868784298505</v>
      </c>
      <c r="N28" s="48">
        <f t="shared" si="18"/>
        <v>10103.397629999999</v>
      </c>
      <c r="O28" s="48">
        <f t="shared" si="18"/>
        <v>10073.226109999996</v>
      </c>
      <c r="P28" s="48">
        <f t="shared" si="18"/>
        <v>10032.25441</v>
      </c>
      <c r="Q28" s="48">
        <f t="shared" si="18"/>
        <v>10136.348759999999</v>
      </c>
      <c r="R28" s="48">
        <f t="shared" si="18"/>
        <v>10226.67268</v>
      </c>
      <c r="S28" s="48">
        <f t="shared" si="18"/>
        <v>10212.81868</v>
      </c>
      <c r="T28" s="49">
        <f t="shared" si="18"/>
        <v>10540.651310000001</v>
      </c>
      <c r="U28" s="49">
        <f t="shared" si="18"/>
        <v>10873.18225</v>
      </c>
      <c r="V28" s="49">
        <f t="shared" si="18"/>
        <v>11020.745489999999</v>
      </c>
      <c r="W28" s="49">
        <f t="shared" si="18"/>
        <v>11101.657920000001</v>
      </c>
      <c r="X28" s="49">
        <f t="shared" si="18"/>
        <v>11332.817900000004</v>
      </c>
      <c r="Y28" s="49">
        <f t="shared" si="18"/>
        <v>11477.131759999998</v>
      </c>
      <c r="Z28" s="49">
        <f t="shared" si="18"/>
        <v>11800.686590000001</v>
      </c>
      <c r="AA28" s="49">
        <f t="shared" si="18"/>
        <v>12144.483234074198</v>
      </c>
      <c r="AB28" s="49">
        <f t="shared" si="18"/>
        <v>12300.967609999996</v>
      </c>
      <c r="AC28" s="49">
        <f t="shared" si="18"/>
        <v>12442.595276461172</v>
      </c>
      <c r="AD28" s="49">
        <f t="shared" si="18"/>
        <v>12703.507840000002</v>
      </c>
      <c r="AE28" s="49">
        <f t="shared" si="18"/>
        <v>12613.703990093089</v>
      </c>
      <c r="AF28" s="49">
        <f t="shared" si="18"/>
        <v>13220.939149667889</v>
      </c>
      <c r="AG28" s="49">
        <f t="shared" si="18"/>
        <v>13450.796449999998</v>
      </c>
      <c r="AH28" s="49">
        <f t="shared" si="18"/>
        <v>13635.380081567053</v>
      </c>
      <c r="AI28" s="49">
        <f>((AI5+AI9+AI23+AI27)/1000)*1000</f>
        <v>13857.400660000001</v>
      </c>
      <c r="AJ28" s="49">
        <f>((AJ5+AJ9+AJ23+AJ27)/1000)*1000</f>
        <v>14113.185430109641</v>
      </c>
      <c r="AK28" s="49">
        <f>((AK5+AK9+AK23+AK27)/1000)*1000</f>
        <v>14652.68398</v>
      </c>
      <c r="AL28" s="49">
        <f>AL5+AL9+AL23+AL27</f>
        <v>15341.593410000001</v>
      </c>
      <c r="AM28" s="49">
        <f t="shared" si="18"/>
        <v>15446.522180000002</v>
      </c>
      <c r="AN28" s="49">
        <f t="shared" si="18"/>
        <v>15889.069809045444</v>
      </c>
      <c r="AO28" s="49">
        <f t="shared" si="18"/>
        <v>16424.066061189704</v>
      </c>
      <c r="AP28" s="49">
        <f t="shared" si="18"/>
        <v>16904.364168018779</v>
      </c>
      <c r="AQ28" s="49">
        <f t="shared" si="18"/>
        <v>16901.989449562014</v>
      </c>
      <c r="AR28" s="49">
        <f t="shared" si="18"/>
        <v>17679.890109871631</v>
      </c>
      <c r="AS28" s="49">
        <f t="shared" si="18"/>
        <v>18213.845793991586</v>
      </c>
      <c r="AT28" s="49">
        <f t="shared" si="18"/>
        <v>18444.205720301325</v>
      </c>
      <c r="AU28" s="49">
        <f t="shared" si="18"/>
        <v>18772.829183432121</v>
      </c>
      <c r="AV28" s="49">
        <f t="shared" si="18"/>
        <v>19311.582083168807</v>
      </c>
      <c r="AW28" s="49">
        <f t="shared" si="18"/>
        <v>20003.732883182696</v>
      </c>
      <c r="AX28" s="49">
        <f t="shared" si="18"/>
        <v>20385.488476150036</v>
      </c>
      <c r="AY28" s="49">
        <f t="shared" si="18"/>
        <v>20625.642177324364</v>
      </c>
      <c r="AZ28" s="49">
        <f t="shared" si="18"/>
        <v>20841.655616549924</v>
      </c>
      <c r="BA28" s="49">
        <f t="shared" si="18"/>
        <v>21411.990527096401</v>
      </c>
      <c r="BB28" s="49">
        <f t="shared" si="18"/>
        <v>21708.434191471682</v>
      </c>
      <c r="BC28" s="49">
        <f t="shared" si="18"/>
        <v>22051.710936630334</v>
      </c>
      <c r="BD28" s="49">
        <f>BD5+BD9+BD23+BD27</f>
        <v>23761.592080000002</v>
      </c>
      <c r="BE28" s="49">
        <f t="shared" ref="BE28:CH28" si="19">BE5+BE9+BE23+BE27</f>
        <v>23530.037564429789</v>
      </c>
      <c r="BF28" s="49">
        <f t="shared" si="19"/>
        <v>24174.795361201865</v>
      </c>
      <c r="BG28" s="49">
        <f t="shared" si="19"/>
        <v>24800.444388072439</v>
      </c>
      <c r="BH28" s="49">
        <f t="shared" si="19"/>
        <v>25437.965837504504</v>
      </c>
      <c r="BI28" s="49">
        <f t="shared" si="19"/>
        <v>26110.455145718872</v>
      </c>
      <c r="BJ28" s="49">
        <f t="shared" si="19"/>
        <v>29493.97347660577</v>
      </c>
      <c r="BK28" s="49">
        <f t="shared" si="19"/>
        <v>27537.395622297292</v>
      </c>
      <c r="BL28" s="49">
        <f t="shared" si="19"/>
        <v>27665.888250832206</v>
      </c>
      <c r="BM28" s="49">
        <f t="shared" si="19"/>
        <v>28257.349615718867</v>
      </c>
      <c r="BN28" s="49">
        <f t="shared" si="19"/>
        <v>28810.949434721035</v>
      </c>
      <c r="BO28" s="49">
        <f t="shared" si="19"/>
        <v>29098.550413970839</v>
      </c>
      <c r="BP28" s="49">
        <f t="shared" si="19"/>
        <v>29834.827051643253</v>
      </c>
      <c r="BQ28" s="49">
        <f t="shared" si="19"/>
        <v>31544.590590248394</v>
      </c>
      <c r="BR28" s="49">
        <f t="shared" si="19"/>
        <v>31330.691262934008</v>
      </c>
      <c r="BS28" s="49">
        <f t="shared" si="19"/>
        <v>32100.218759907388</v>
      </c>
      <c r="BT28" s="49">
        <f t="shared" si="19"/>
        <v>31330.804741625816</v>
      </c>
      <c r="BU28" s="49">
        <f t="shared" si="19"/>
        <v>32392.088805846437</v>
      </c>
      <c r="BV28" s="49">
        <f t="shared" si="19"/>
        <v>33061.893468978975</v>
      </c>
      <c r="BW28" s="49">
        <f t="shared" si="19"/>
        <v>34028.286647276691</v>
      </c>
      <c r="BX28" s="49">
        <f t="shared" si="19"/>
        <v>35033.85181490214</v>
      </c>
      <c r="BY28" s="49">
        <f t="shared" si="19"/>
        <v>35972.232564843755</v>
      </c>
      <c r="BZ28" s="49">
        <f t="shared" si="19"/>
        <v>36903.175704186448</v>
      </c>
      <c r="CA28" s="49">
        <f t="shared" si="19"/>
        <v>37627.265951713358</v>
      </c>
      <c r="CB28" s="49">
        <f t="shared" si="19"/>
        <v>38838.725557674232</v>
      </c>
      <c r="CC28" s="49">
        <f t="shared" si="19"/>
        <v>39406.9687077001</v>
      </c>
      <c r="CD28" s="49">
        <f t="shared" si="19"/>
        <v>39775.53612998515</v>
      </c>
      <c r="CE28" s="49">
        <f t="shared" si="19"/>
        <v>40415.644296297491</v>
      </c>
      <c r="CF28" s="49">
        <f t="shared" si="19"/>
        <v>41400.133469240864</v>
      </c>
      <c r="CG28" s="49">
        <f t="shared" si="19"/>
        <v>42480.338177184502</v>
      </c>
      <c r="CH28" s="49">
        <f t="shared" si="19"/>
        <v>43751.765510654601</v>
      </c>
      <c r="CI28" s="49">
        <f>CI5+CI9+CI23+CI27</f>
        <v>45194.290001673937</v>
      </c>
      <c r="CJ28" s="49">
        <f>CJ5+CJ9+CJ23+CJ27</f>
        <v>44771.26961790902</v>
      </c>
      <c r="CK28" s="49">
        <f>CK5+CK9+CK23+CK27</f>
        <v>46913.921714159274</v>
      </c>
      <c r="CL28" s="49">
        <f>CL5+CL9+CL23+CL27</f>
        <v>46631.645313637193</v>
      </c>
      <c r="CM28" s="49">
        <f>CM5+CM9+CM23+CM27</f>
        <v>47310.33405161884</v>
      </c>
      <c r="CN28" s="49">
        <f t="shared" ref="CN28:CU28" si="20">CN5+CN9+CN23+CN27</f>
        <v>48868.332108662522</v>
      </c>
      <c r="CO28" s="49">
        <f t="shared" si="20"/>
        <v>50029.900826753641</v>
      </c>
      <c r="CP28" s="49">
        <f t="shared" si="20"/>
        <v>50605.009290502836</v>
      </c>
      <c r="CQ28" s="49">
        <f t="shared" si="20"/>
        <v>50874.646990695161</v>
      </c>
      <c r="CR28" s="49">
        <f t="shared" si="20"/>
        <v>54072.780855213823</v>
      </c>
      <c r="CS28" s="49">
        <f t="shared" si="20"/>
        <v>54494.565113937715</v>
      </c>
      <c r="CT28" s="49">
        <f t="shared" si="20"/>
        <v>54351.548794030401</v>
      </c>
      <c r="CU28" s="49">
        <f t="shared" si="20"/>
        <v>55348.942916675485</v>
      </c>
      <c r="CV28" s="49">
        <f>CV5+CV9+CV23+CV27</f>
        <v>55614.411728305276</v>
      </c>
      <c r="CW28" s="49">
        <f>CW5+CW9+CW23+CW27</f>
        <v>55990.602216729036</v>
      </c>
      <c r="CX28" s="49">
        <f>CX5+CX9+CX23+CX27</f>
        <v>55963.223620106692</v>
      </c>
      <c r="CY28" s="49">
        <f>CY5+CY9+CY23+CY27</f>
        <v>56899.212237495354</v>
      </c>
      <c r="CZ28" s="49">
        <f t="shared" ref="CZ28:FD28" si="21">CZ5+CZ9+CZ23+CZ27</f>
        <v>57027.223461698122</v>
      </c>
      <c r="DA28" s="49">
        <v>58228.993026647768</v>
      </c>
      <c r="DB28" s="49">
        <f t="shared" si="21"/>
        <v>58243.774511972544</v>
      </c>
      <c r="DC28" s="49">
        <f t="shared" si="21"/>
        <v>58878.402233281173</v>
      </c>
      <c r="DD28" s="49">
        <f t="shared" si="21"/>
        <v>59665.239578548375</v>
      </c>
      <c r="DE28" s="49">
        <f t="shared" si="21"/>
        <v>60702.542040473825</v>
      </c>
      <c r="DF28" s="49">
        <f t="shared" si="21"/>
        <v>62769.818638109187</v>
      </c>
      <c r="DG28" s="49">
        <f t="shared" si="21"/>
        <v>63479.761719454982</v>
      </c>
      <c r="DH28" s="49">
        <f t="shared" si="21"/>
        <v>64057.554263270911</v>
      </c>
      <c r="DI28" s="49">
        <f t="shared" si="21"/>
        <v>64961.429594526053</v>
      </c>
      <c r="DJ28" s="49">
        <f t="shared" si="21"/>
        <v>65675.429125506649</v>
      </c>
      <c r="DK28" s="49">
        <f t="shared" si="21"/>
        <v>66748.893245049636</v>
      </c>
      <c r="DL28" s="49">
        <f t="shared" si="21"/>
        <v>68271.127880098386</v>
      </c>
      <c r="DM28" s="49">
        <v>68419.809349525793</v>
      </c>
      <c r="DN28" s="49">
        <f t="shared" si="21"/>
        <v>69356.881523682372</v>
      </c>
      <c r="DO28" s="49">
        <f t="shared" si="21"/>
        <v>70269.654252502849</v>
      </c>
      <c r="DP28" s="49">
        <f t="shared" si="21"/>
        <v>71448.152073123143</v>
      </c>
      <c r="DQ28" s="49">
        <f t="shared" si="21"/>
        <v>72770.449856938052</v>
      </c>
      <c r="DR28" s="49">
        <f t="shared" si="21"/>
        <v>74283.346473936035</v>
      </c>
      <c r="DS28" s="49">
        <f t="shared" si="21"/>
        <v>75229.017460679577</v>
      </c>
      <c r="DT28" s="49">
        <f t="shared" si="21"/>
        <v>77740.972684104738</v>
      </c>
      <c r="DU28" s="49">
        <f t="shared" si="21"/>
        <v>79807.90938734448</v>
      </c>
      <c r="DV28" s="49">
        <f t="shared" si="21"/>
        <v>80981.299570547795</v>
      </c>
      <c r="DW28" s="49">
        <f t="shared" si="21"/>
        <v>82541.095160193683</v>
      </c>
      <c r="DX28" s="49">
        <f t="shared" si="21"/>
        <v>84736.187896097443</v>
      </c>
      <c r="DY28" s="50">
        <f t="shared" si="21"/>
        <v>86011.239626130875</v>
      </c>
      <c r="DZ28" s="50">
        <f t="shared" si="21"/>
        <v>86840.326679479374</v>
      </c>
      <c r="EA28" s="50">
        <f t="shared" si="21"/>
        <v>88726.554674693733</v>
      </c>
      <c r="EB28" s="50">
        <f t="shared" si="21"/>
        <v>91047.628461238201</v>
      </c>
      <c r="EC28" s="50">
        <f t="shared" si="21"/>
        <v>92670.300105401853</v>
      </c>
      <c r="ED28" s="50">
        <f t="shared" si="21"/>
        <v>95033.005775178986</v>
      </c>
      <c r="EE28" s="50">
        <f t="shared" si="21"/>
        <v>97154.187819793253</v>
      </c>
      <c r="EF28" s="50">
        <f t="shared" si="21"/>
        <v>99615.318702994555</v>
      </c>
      <c r="EG28" s="50">
        <f t="shared" si="21"/>
        <v>101445.81933411131</v>
      </c>
      <c r="EH28" s="50">
        <f t="shared" si="21"/>
        <v>102389.52279684992</v>
      </c>
      <c r="EI28" s="50">
        <f t="shared" si="21"/>
        <v>104228.48300568192</v>
      </c>
      <c r="EJ28" s="50">
        <f t="shared" si="21"/>
        <v>107597.75633047672</v>
      </c>
      <c r="EK28" s="50">
        <f t="shared" si="21"/>
        <v>108918.84481517508</v>
      </c>
      <c r="EL28" s="50">
        <f t="shared" si="21"/>
        <v>110964.58149772529</v>
      </c>
      <c r="EM28" s="50">
        <f t="shared" si="21"/>
        <v>112706.34219090539</v>
      </c>
      <c r="EN28" s="50">
        <f t="shared" si="21"/>
        <v>113727.84684013743</v>
      </c>
      <c r="EO28" s="50">
        <f t="shared" si="21"/>
        <v>113945.81548214005</v>
      </c>
      <c r="EP28" s="50">
        <f t="shared" si="21"/>
        <v>114079.47368270846</v>
      </c>
      <c r="EQ28" s="50">
        <f t="shared" si="21"/>
        <v>115525.49054443027</v>
      </c>
      <c r="ER28" s="50">
        <f t="shared" si="21"/>
        <v>116916.46068335642</v>
      </c>
      <c r="ES28" s="50">
        <f t="shared" si="21"/>
        <v>119532.21646628066</v>
      </c>
      <c r="ET28" s="50">
        <f t="shared" si="21"/>
        <v>125252.32625385426</v>
      </c>
      <c r="EU28" s="50">
        <f t="shared" si="21"/>
        <v>127539.28787235338</v>
      </c>
      <c r="EV28" s="50">
        <v>131238.24637214301</v>
      </c>
      <c r="EW28" s="50">
        <f t="shared" si="21"/>
        <v>133669.97294098698</v>
      </c>
      <c r="EX28" s="50">
        <f t="shared" si="21"/>
        <v>136120.02016168588</v>
      </c>
      <c r="EY28" s="50">
        <f t="shared" si="21"/>
        <v>138377.4633255057</v>
      </c>
      <c r="EZ28" s="50">
        <f t="shared" si="21"/>
        <v>138889.13141892012</v>
      </c>
      <c r="FA28" s="50">
        <f t="shared" si="21"/>
        <v>141023.36012437264</v>
      </c>
      <c r="FB28" s="50">
        <f t="shared" si="21"/>
        <v>143977.24419058574</v>
      </c>
      <c r="FC28" s="50">
        <f t="shared" si="21"/>
        <v>145725.67735690621</v>
      </c>
      <c r="FD28" s="50">
        <f t="shared" si="21"/>
        <v>148664.10873434064</v>
      </c>
      <c r="FE28" s="50">
        <v>151706.96940574507</v>
      </c>
      <c r="FF28" s="50">
        <v>153473.00956475071</v>
      </c>
      <c r="FG28" s="50">
        <v>160269.10403980163</v>
      </c>
      <c r="FH28" s="83">
        <v>164529.3748286023</v>
      </c>
      <c r="FI28" s="50">
        <v>166120.87688319199</v>
      </c>
      <c r="FJ28" s="50">
        <v>168547.63659554499</v>
      </c>
      <c r="FK28" s="50">
        <v>171533.77394356515</v>
      </c>
      <c r="FL28" s="50">
        <v>173349.31714593383</v>
      </c>
      <c r="FM28" s="50">
        <v>176906.90169703393</v>
      </c>
      <c r="FN28" s="50">
        <v>180289.79986010431</v>
      </c>
      <c r="FO28" s="50">
        <v>182995.0777852507</v>
      </c>
      <c r="FP28" s="50">
        <v>186100.38156723673</v>
      </c>
      <c r="FQ28" s="50">
        <v>188850.02238061558</v>
      </c>
      <c r="FR28" s="50">
        <v>191604.28647163467</v>
      </c>
      <c r="FS28" s="50">
        <v>192043.45376762605</v>
      </c>
      <c r="FT28" s="50">
        <v>194242.61154657634</v>
      </c>
      <c r="FU28" s="50">
        <v>193806.68993325171</v>
      </c>
      <c r="FV28" s="50">
        <v>192580.60782209728</v>
      </c>
      <c r="FW28" s="50">
        <v>194389.11676396997</v>
      </c>
      <c r="FX28" s="50">
        <v>196970.48173942513</v>
      </c>
      <c r="FY28" s="50">
        <v>197966.88219966268</v>
      </c>
      <c r="FZ28" s="50">
        <v>198544.02302743358</v>
      </c>
      <c r="GA28" s="83">
        <v>199032.63653772642</v>
      </c>
      <c r="GB28" s="83">
        <v>201205.4489621167</v>
      </c>
      <c r="GC28" s="50">
        <v>220037.92721190606</v>
      </c>
      <c r="GD28" s="50">
        <v>220947.82881354264</v>
      </c>
      <c r="GE28" s="50">
        <v>220566.99720061992</v>
      </c>
      <c r="GF28" s="50">
        <v>221215.39050429445</v>
      </c>
      <c r="GG28" s="50">
        <v>220850.1318796275</v>
      </c>
      <c r="GH28" s="50">
        <v>220423.3484658754</v>
      </c>
      <c r="GI28" s="50">
        <v>219827.74026882061</v>
      </c>
      <c r="GJ28" s="50">
        <v>221030.72332830209</v>
      </c>
      <c r="GK28" s="50">
        <v>222736.95957131655</v>
      </c>
      <c r="GL28" s="50">
        <v>225272.06486901158</v>
      </c>
      <c r="GM28" s="50">
        <v>225907.44905135181</v>
      </c>
      <c r="GN28" s="50">
        <v>223715.12816533126</v>
      </c>
      <c r="GO28" s="50">
        <v>225592.36156504604</v>
      </c>
      <c r="GP28" s="50">
        <v>226107.76754397934</v>
      </c>
      <c r="GQ28" s="50">
        <v>225655.88545075277</v>
      </c>
      <c r="GR28" s="50">
        <v>227893.58605614502</v>
      </c>
      <c r="GS28" s="50">
        <v>227335.14582554894</v>
      </c>
      <c r="GT28" s="50">
        <v>226991.16841763433</v>
      </c>
    </row>
    <row r="29" spans="1:281" ht="3.75" customHeight="1" x14ac:dyDescent="0.25">
      <c r="C29" s="77"/>
      <c r="GO29" s="88"/>
      <c r="GP29" s="89"/>
      <c r="GQ29" s="90"/>
      <c r="GS29" s="91"/>
      <c r="GT29" s="92"/>
    </row>
    <row r="30" spans="1:281" ht="17.25" customHeight="1" x14ac:dyDescent="0.2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78"/>
      <c r="GO30" s="88"/>
      <c r="GP30" s="89"/>
      <c r="GS30" s="91"/>
      <c r="GT30" s="92"/>
    </row>
    <row r="31" spans="1:281" ht="19.5" customHeight="1" x14ac:dyDescent="0.25">
      <c r="C31" s="77"/>
      <c r="GO31" s="88"/>
    </row>
    <row r="32" spans="1:281" ht="19.5" customHeight="1" x14ac:dyDescent="0.25">
      <c r="C32" s="77"/>
    </row>
    <row r="33" spans="1:282" ht="19.5" customHeight="1" x14ac:dyDescent="0.25">
      <c r="C33" s="77"/>
    </row>
    <row r="34" spans="1:282" ht="19.5" customHeight="1" x14ac:dyDescent="0.25">
      <c r="C34" s="77"/>
    </row>
    <row r="35" spans="1:282" ht="19.5" customHeight="1" x14ac:dyDescent="0.25">
      <c r="C35" s="77"/>
    </row>
    <row r="36" spans="1:282" ht="19.5" customHeight="1" x14ac:dyDescent="0.25">
      <c r="C36" s="77"/>
    </row>
    <row r="37" spans="1:282" ht="19.5" customHeight="1" x14ac:dyDescent="0.25">
      <c r="C37" s="77"/>
    </row>
    <row r="38" spans="1:282" ht="19.5" customHeight="1" x14ac:dyDescent="0.25">
      <c r="C38" s="77"/>
    </row>
    <row r="39" spans="1:282" ht="19.5" customHeight="1" x14ac:dyDescent="0.25">
      <c r="C39" s="77"/>
    </row>
    <row r="40" spans="1:282" ht="19.5" customHeight="1" x14ac:dyDescent="0.25">
      <c r="C40" s="77"/>
    </row>
    <row r="41" spans="1:282" ht="21.75" customHeight="1" x14ac:dyDescent="0.25">
      <c r="B41" s="95" t="s">
        <v>28</v>
      </c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96"/>
      <c r="AU41" s="96"/>
      <c r="AV41" s="96"/>
      <c r="AW41" s="96"/>
      <c r="AX41" s="96"/>
      <c r="AY41" s="96"/>
      <c r="AZ41" s="96"/>
      <c r="BA41" s="96"/>
      <c r="BB41" s="96"/>
      <c r="BC41" s="96"/>
      <c r="BD41" s="96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6"/>
      <c r="BV41" s="96"/>
      <c r="BW41" s="96"/>
      <c r="BX41" s="96"/>
      <c r="BY41" s="96"/>
      <c r="BZ41" s="96"/>
      <c r="CA41" s="96"/>
      <c r="CB41" s="96"/>
      <c r="CC41" s="96"/>
      <c r="CD41" s="96"/>
      <c r="CE41" s="96"/>
      <c r="CF41" s="96"/>
      <c r="CG41" s="96"/>
      <c r="CH41" s="96"/>
      <c r="CI41" s="96"/>
      <c r="CJ41" s="96"/>
      <c r="CK41" s="96"/>
      <c r="CL41" s="96"/>
      <c r="CM41" s="96"/>
      <c r="CN41" s="96"/>
      <c r="CO41" s="96"/>
      <c r="CP41" s="96"/>
      <c r="CQ41" s="96"/>
      <c r="CR41" s="96"/>
      <c r="CS41" s="96"/>
      <c r="CT41" s="96"/>
      <c r="CU41" s="96"/>
      <c r="CV41" s="96"/>
      <c r="CW41" s="96"/>
      <c r="CX41" s="96"/>
      <c r="CY41" s="96"/>
      <c r="CZ41" s="96"/>
      <c r="DA41" s="96"/>
      <c r="DB41" s="96"/>
      <c r="DC41" s="96"/>
      <c r="DD41" s="96"/>
      <c r="DE41" s="96"/>
      <c r="DF41" s="96"/>
      <c r="DG41" s="96"/>
      <c r="DH41" s="96"/>
      <c r="DI41" s="96"/>
      <c r="DJ41" s="96"/>
      <c r="DK41" s="96"/>
      <c r="DL41" s="96"/>
      <c r="DM41" s="96"/>
      <c r="DN41" s="96"/>
      <c r="DO41" s="96"/>
      <c r="DP41" s="96"/>
      <c r="DQ41" s="96"/>
      <c r="DR41" s="96"/>
      <c r="DS41" s="96"/>
      <c r="DT41" s="96"/>
      <c r="DU41" s="96"/>
      <c r="DV41" s="96"/>
      <c r="DW41" s="96"/>
      <c r="DX41" s="96"/>
      <c r="DY41" s="96"/>
      <c r="DZ41" s="96"/>
      <c r="EA41" s="96"/>
      <c r="EB41" s="96"/>
      <c r="EC41" s="96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6"/>
      <c r="FA41" s="96"/>
      <c r="FB41" s="96"/>
      <c r="FC41" s="96"/>
      <c r="FD41" s="96"/>
      <c r="FE41" s="96"/>
      <c r="FF41" s="96"/>
      <c r="FG41" s="96"/>
      <c r="FH41" s="96"/>
      <c r="FI41" s="96"/>
      <c r="FJ41" s="96"/>
      <c r="FK41" s="96"/>
      <c r="FL41" s="96"/>
      <c r="FM41" s="96"/>
      <c r="FN41" s="96"/>
      <c r="FO41" s="96"/>
      <c r="FP41" s="96"/>
      <c r="FQ41" s="96"/>
      <c r="FR41" s="96"/>
      <c r="FS41" s="96"/>
      <c r="FT41" s="96"/>
      <c r="FU41" s="96"/>
      <c r="FV41" s="96"/>
      <c r="FW41" s="96"/>
      <c r="FX41" s="96"/>
      <c r="FY41" s="96"/>
      <c r="FZ41" s="96"/>
      <c r="GA41" s="96"/>
      <c r="GB41" s="96"/>
      <c r="GC41" s="96"/>
      <c r="GD41" s="96"/>
      <c r="GE41" s="96"/>
      <c r="GF41" s="96"/>
      <c r="GG41" s="96"/>
      <c r="GH41" s="96"/>
      <c r="GI41" s="96"/>
      <c r="GJ41" s="96"/>
      <c r="GK41" s="96"/>
      <c r="GL41" s="96"/>
      <c r="GM41" s="96"/>
      <c r="GN41" s="96"/>
      <c r="GO41" s="96"/>
      <c r="GP41" s="96"/>
      <c r="GQ41" s="96"/>
      <c r="GR41" s="96"/>
      <c r="GS41" s="96"/>
      <c r="GT41" s="96"/>
      <c r="GU41" s="96"/>
      <c r="GV41" s="96"/>
      <c r="GW41" s="96"/>
      <c r="GX41" s="96"/>
      <c r="GY41" s="96"/>
      <c r="GZ41" s="96"/>
      <c r="HA41" s="96"/>
      <c r="HB41" s="96"/>
      <c r="HC41" s="96"/>
      <c r="HD41" s="96"/>
      <c r="HE41" s="96"/>
      <c r="HF41" s="96"/>
      <c r="HG41" s="96"/>
      <c r="HH41" s="96"/>
      <c r="HI41" s="96"/>
      <c r="HJ41" s="96"/>
      <c r="HK41" s="96"/>
      <c r="HL41" s="96"/>
      <c r="HM41" s="96"/>
      <c r="HN41" s="96"/>
      <c r="HO41" s="96"/>
      <c r="HP41" s="96"/>
      <c r="HQ41" s="96"/>
      <c r="HR41" s="96"/>
      <c r="HS41" s="96"/>
      <c r="HT41" s="96"/>
      <c r="HU41" s="96"/>
      <c r="HV41" s="96"/>
      <c r="HW41" s="96"/>
      <c r="HX41" s="96"/>
      <c r="HY41" s="96"/>
      <c r="HZ41" s="96"/>
      <c r="IA41" s="96"/>
      <c r="IB41" s="96"/>
      <c r="IC41" s="96"/>
      <c r="ID41" s="96"/>
      <c r="IE41" s="96"/>
      <c r="IF41" s="96"/>
      <c r="IG41" s="96"/>
      <c r="IH41" s="96"/>
      <c r="II41" s="96"/>
      <c r="IJ41" s="96"/>
      <c r="IK41" s="96"/>
      <c r="IL41" s="96"/>
      <c r="IM41" s="96"/>
      <c r="IN41" s="96"/>
      <c r="IO41" s="96"/>
      <c r="IP41" s="96"/>
      <c r="IQ41" s="96"/>
      <c r="IR41" s="96"/>
      <c r="IS41" s="96"/>
      <c r="IT41" s="96"/>
      <c r="IU41" s="96"/>
      <c r="IV41" s="96"/>
      <c r="IW41" s="96"/>
      <c r="IX41" s="96"/>
      <c r="IY41" s="96"/>
      <c r="IZ41" s="96"/>
      <c r="JA41" s="96"/>
      <c r="JB41" s="96"/>
      <c r="JC41" s="96"/>
      <c r="JD41" s="96"/>
      <c r="JE41" s="96"/>
      <c r="JF41" s="96"/>
      <c r="JG41" s="96"/>
      <c r="JH41" s="96"/>
      <c r="JI41" s="96"/>
      <c r="JJ41" s="96"/>
      <c r="JK41" s="96"/>
      <c r="JL41" s="96"/>
      <c r="JM41" s="96"/>
      <c r="JN41" s="96"/>
      <c r="JO41" s="96"/>
      <c r="JP41" s="96"/>
      <c r="JQ41" s="96"/>
      <c r="JR41" s="96"/>
      <c r="JS41" s="96"/>
      <c r="JT41" s="96"/>
      <c r="JU41" s="96"/>
      <c r="JV41" s="96"/>
    </row>
    <row r="42" spans="1:282" ht="10.5" customHeight="1" x14ac:dyDescent="0.2">
      <c r="JN42" s="30"/>
      <c r="JO42" s="30"/>
      <c r="JP42" s="30"/>
      <c r="JQ42" s="30"/>
      <c r="JR42" s="30"/>
      <c r="JS42" s="30"/>
      <c r="JT42" s="30"/>
      <c r="JU42" s="30"/>
    </row>
    <row r="43" spans="1:282" ht="1.5" hidden="1" customHeight="1" x14ac:dyDescent="0.2"/>
    <row r="44" spans="1:282" ht="16.5" customHeight="1" x14ac:dyDescent="0.2">
      <c r="A44" s="97"/>
      <c r="B44" s="97"/>
    </row>
    <row r="46" spans="1:282" ht="3.75" customHeight="1" x14ac:dyDescent="0.2">
      <c r="AJ46" s="80">
        <v>1000</v>
      </c>
    </row>
    <row r="47" spans="1:282" ht="3.75" customHeight="1" x14ac:dyDescent="0.2"/>
    <row r="49" spans="1:2" ht="20.25" customHeight="1" x14ac:dyDescent="0.2">
      <c r="A49" s="98"/>
      <c r="B49" s="98"/>
    </row>
    <row r="67" spans="2:2" ht="18" customHeight="1" x14ac:dyDescent="0.2"/>
    <row r="68" spans="2:2" ht="18" customHeight="1" x14ac:dyDescent="0.2">
      <c r="B68" s="79" t="s">
        <v>29</v>
      </c>
    </row>
    <row r="69" spans="2:2" ht="17.25" customHeight="1" x14ac:dyDescent="0.2"/>
  </sheetData>
  <mergeCells count="7">
    <mergeCell ref="B41:JV41"/>
    <mergeCell ref="A44:B44"/>
    <mergeCell ref="A49:B49"/>
    <mergeCell ref="HZ4:IA4"/>
    <mergeCell ref="A30:AG30"/>
    <mergeCell ref="A1:GT1"/>
    <mergeCell ref="A2:GT2"/>
  </mergeCells>
  <pageMargins left="0.78740157480314965" right="0.78740157480314965" top="0.70866141732283472" bottom="0.70866141732283472" header="0" footer="0"/>
  <pageSetup paperSize="9" scale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Credit</vt:lpstr>
      <vt:lpstr>Credit!Print_Area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cp:lastPrinted>2025-02-17T07:33:49Z</cp:lastPrinted>
  <dcterms:created xsi:type="dcterms:W3CDTF">2016-01-19T03:30:35Z</dcterms:created>
  <dcterms:modified xsi:type="dcterms:W3CDTF">2025-04-29T07:10:31Z</dcterms:modified>
</cp:coreProperties>
</file>